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aya\Downloads\ggb\GGB_UAE_Edition\"/>
    </mc:Choice>
  </mc:AlternateContent>
  <xr:revisionPtr revIDLastSave="0" documentId="13_ncr:1_{502714F5-BC20-4091-AB0E-687C34CC4F3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tart here" sheetId="1" r:id="rId1"/>
    <sheet name="Employment cost" sheetId="2" r:id="rId2"/>
    <sheet name="Prime cost" sheetId="3" r:id="rId3"/>
    <sheet name="Menu scenarios" sheetId="4" r:id="rId4"/>
    <sheet name="Example menu" sheetId="5" r:id="rId5"/>
  </sheets>
  <definedNames>
    <definedName name="_xlnm._FilterDatabase" localSheetId="4" hidden="1">'Example menu'!$A$4:$P$24</definedName>
    <definedName name="_xlnm._FilterDatabase" localSheetId="3" hidden="1">'Menu scenarios'!$A$4:$P$24</definedName>
    <definedName name="_xlnm.Print_Area" localSheetId="1">'Employment cost'!$A$1:$H$21</definedName>
    <definedName name="_xlnm.Print_Area" localSheetId="4">'Example menu'!$A$1:$P$29</definedName>
    <definedName name="_xlnm.Print_Area" localSheetId="3">'Menu scenarios'!$A$1:$P$29</definedName>
    <definedName name="_xlnm.Print_Area" localSheetId="2">'Prime cost'!$A$1:$F$22</definedName>
    <definedName name="_xlnm.Print_Area" localSheetId="0">'Start here'!$A$1:$H$14</definedName>
    <definedName name="_xlnm.Print_Titles" localSheetId="1">'Employment cost'!$1:$4</definedName>
    <definedName name="_xlnm.Print_Titles" localSheetId="4">'Example menu'!$1:$4</definedName>
    <definedName name="_xlnm.Print_Titles" localSheetId="3">'Menu scenarios'!$1:$4</definedName>
    <definedName name="_xlnm.Print_Titles" localSheetId="2">'Prime cost'!$1:$4</definedName>
    <definedName name="_xlnm.Print_Titles" localSheetId="0">'Start here'!$1:$4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" i="5" l="1"/>
  <c r="O24" i="5"/>
  <c r="N24" i="5"/>
  <c r="M24" i="5"/>
  <c r="L24" i="5"/>
  <c r="K24" i="5"/>
  <c r="J24" i="5"/>
  <c r="I24" i="5"/>
  <c r="P23" i="5"/>
  <c r="O23" i="5"/>
  <c r="N23" i="5"/>
  <c r="M23" i="5"/>
  <c r="L23" i="5"/>
  <c r="K23" i="5"/>
  <c r="J23" i="5"/>
  <c r="I23" i="5"/>
  <c r="P22" i="5"/>
  <c r="O22" i="5"/>
  <c r="N22" i="5"/>
  <c r="M22" i="5"/>
  <c r="L22" i="5"/>
  <c r="K22" i="5"/>
  <c r="J22" i="5"/>
  <c r="I22" i="5"/>
  <c r="P21" i="5"/>
  <c r="O21" i="5"/>
  <c r="N21" i="5"/>
  <c r="M21" i="5"/>
  <c r="L21" i="5"/>
  <c r="K21" i="5"/>
  <c r="J21" i="5"/>
  <c r="I21" i="5"/>
  <c r="P20" i="5"/>
  <c r="O20" i="5"/>
  <c r="N20" i="5"/>
  <c r="M20" i="5"/>
  <c r="L20" i="5"/>
  <c r="K20" i="5"/>
  <c r="J20" i="5"/>
  <c r="I20" i="5"/>
  <c r="P19" i="5"/>
  <c r="O19" i="5"/>
  <c r="N19" i="5"/>
  <c r="M19" i="5"/>
  <c r="L19" i="5"/>
  <c r="K19" i="5"/>
  <c r="J19" i="5"/>
  <c r="I19" i="5"/>
  <c r="P18" i="5"/>
  <c r="O18" i="5"/>
  <c r="N18" i="5"/>
  <c r="M18" i="5"/>
  <c r="L18" i="5"/>
  <c r="K18" i="5"/>
  <c r="J18" i="5"/>
  <c r="I18" i="5"/>
  <c r="P17" i="5"/>
  <c r="O17" i="5"/>
  <c r="N17" i="5"/>
  <c r="M17" i="5"/>
  <c r="L17" i="5"/>
  <c r="K17" i="5"/>
  <c r="J17" i="5"/>
  <c r="I17" i="5"/>
  <c r="P16" i="5"/>
  <c r="O16" i="5"/>
  <c r="N16" i="5"/>
  <c r="M16" i="5"/>
  <c r="L16" i="5"/>
  <c r="K16" i="5"/>
  <c r="J16" i="5"/>
  <c r="I16" i="5"/>
  <c r="P15" i="5"/>
  <c r="O15" i="5"/>
  <c r="N15" i="5"/>
  <c r="M15" i="5"/>
  <c r="L15" i="5"/>
  <c r="K15" i="5"/>
  <c r="J15" i="5"/>
  <c r="I15" i="5"/>
  <c r="P14" i="5"/>
  <c r="O14" i="5"/>
  <c r="N14" i="5"/>
  <c r="M14" i="5"/>
  <c r="L14" i="5"/>
  <c r="K14" i="5"/>
  <c r="J14" i="5"/>
  <c r="I14" i="5"/>
  <c r="P13" i="5"/>
  <c r="O13" i="5"/>
  <c r="N13" i="5"/>
  <c r="M13" i="5"/>
  <c r="L13" i="5"/>
  <c r="K13" i="5"/>
  <c r="J13" i="5"/>
  <c r="I13" i="5"/>
  <c r="P12" i="5"/>
  <c r="O12" i="5"/>
  <c r="N12" i="5"/>
  <c r="M12" i="5"/>
  <c r="L12" i="5"/>
  <c r="K12" i="5"/>
  <c r="J12" i="5"/>
  <c r="I12" i="5"/>
  <c r="P11" i="5"/>
  <c r="O11" i="5"/>
  <c r="N11" i="5"/>
  <c r="M11" i="5"/>
  <c r="L11" i="5"/>
  <c r="K11" i="5"/>
  <c r="J11" i="5"/>
  <c r="I11" i="5"/>
  <c r="P10" i="5"/>
  <c r="O10" i="5"/>
  <c r="N10" i="5"/>
  <c r="M10" i="5"/>
  <c r="L10" i="5"/>
  <c r="K10" i="5"/>
  <c r="J10" i="5"/>
  <c r="I10" i="5"/>
  <c r="P9" i="5"/>
  <c r="O9" i="5"/>
  <c r="N9" i="5"/>
  <c r="M9" i="5"/>
  <c r="L9" i="5"/>
  <c r="K9" i="5"/>
  <c r="J9" i="5"/>
  <c r="I9" i="5"/>
  <c r="P8" i="5"/>
  <c r="O8" i="5"/>
  <c r="N8" i="5"/>
  <c r="M8" i="5"/>
  <c r="L8" i="5"/>
  <c r="K8" i="5"/>
  <c r="J8" i="5"/>
  <c r="I8" i="5"/>
  <c r="P7" i="5"/>
  <c r="O7" i="5"/>
  <c r="N7" i="5"/>
  <c r="M7" i="5"/>
  <c r="L7" i="5"/>
  <c r="K7" i="5"/>
  <c r="J7" i="5"/>
  <c r="I7" i="5"/>
  <c r="P6" i="5"/>
  <c r="O6" i="5"/>
  <c r="N6" i="5"/>
  <c r="M6" i="5"/>
  <c r="L6" i="5"/>
  <c r="K6" i="5"/>
  <c r="J6" i="5"/>
  <c r="I6" i="5"/>
  <c r="M5" i="5"/>
  <c r="J5" i="5"/>
  <c r="L5" i="5" s="1"/>
  <c r="I5" i="5"/>
  <c r="K5" i="5" s="1"/>
  <c r="P24" i="4"/>
  <c r="O24" i="4"/>
  <c r="N24" i="4"/>
  <c r="M24" i="4"/>
  <c r="L24" i="4"/>
  <c r="K24" i="4"/>
  <c r="J24" i="4"/>
  <c r="I24" i="4"/>
  <c r="P23" i="4"/>
  <c r="O23" i="4"/>
  <c r="N23" i="4"/>
  <c r="M23" i="4"/>
  <c r="L23" i="4"/>
  <c r="K23" i="4"/>
  <c r="J23" i="4"/>
  <c r="I23" i="4"/>
  <c r="P22" i="4"/>
  <c r="O22" i="4"/>
  <c r="N22" i="4"/>
  <c r="M22" i="4"/>
  <c r="L22" i="4"/>
  <c r="K22" i="4"/>
  <c r="J22" i="4"/>
  <c r="I22" i="4"/>
  <c r="P21" i="4"/>
  <c r="O21" i="4"/>
  <c r="N21" i="4"/>
  <c r="M21" i="4"/>
  <c r="L21" i="4"/>
  <c r="K21" i="4"/>
  <c r="J21" i="4"/>
  <c r="I21" i="4"/>
  <c r="P20" i="4"/>
  <c r="O20" i="4"/>
  <c r="N20" i="4"/>
  <c r="M20" i="4"/>
  <c r="L20" i="4"/>
  <c r="K20" i="4"/>
  <c r="J20" i="4"/>
  <c r="I20" i="4"/>
  <c r="P19" i="4"/>
  <c r="O19" i="4"/>
  <c r="N19" i="4"/>
  <c r="M19" i="4"/>
  <c r="L19" i="4"/>
  <c r="K19" i="4"/>
  <c r="J19" i="4"/>
  <c r="I19" i="4"/>
  <c r="P18" i="4"/>
  <c r="O18" i="4"/>
  <c r="N18" i="4"/>
  <c r="M18" i="4"/>
  <c r="L18" i="4"/>
  <c r="K18" i="4"/>
  <c r="J18" i="4"/>
  <c r="I18" i="4"/>
  <c r="P17" i="4"/>
  <c r="O17" i="4"/>
  <c r="N17" i="4"/>
  <c r="M17" i="4"/>
  <c r="L17" i="4"/>
  <c r="K17" i="4"/>
  <c r="J17" i="4"/>
  <c r="I17" i="4"/>
  <c r="P16" i="4"/>
  <c r="O16" i="4"/>
  <c r="N16" i="4"/>
  <c r="M16" i="4"/>
  <c r="L16" i="4"/>
  <c r="K16" i="4"/>
  <c r="J16" i="4"/>
  <c r="I16" i="4"/>
  <c r="P15" i="4"/>
  <c r="O15" i="4"/>
  <c r="N15" i="4"/>
  <c r="M15" i="4"/>
  <c r="L15" i="4"/>
  <c r="K15" i="4"/>
  <c r="J15" i="4"/>
  <c r="I15" i="4"/>
  <c r="P14" i="4"/>
  <c r="O14" i="4"/>
  <c r="N14" i="4"/>
  <c r="M14" i="4"/>
  <c r="L14" i="4"/>
  <c r="K14" i="4"/>
  <c r="J14" i="4"/>
  <c r="I14" i="4"/>
  <c r="P13" i="4"/>
  <c r="O13" i="4"/>
  <c r="N13" i="4"/>
  <c r="M13" i="4"/>
  <c r="L13" i="4"/>
  <c r="K13" i="4"/>
  <c r="J13" i="4"/>
  <c r="I13" i="4"/>
  <c r="P12" i="4"/>
  <c r="O12" i="4"/>
  <c r="N12" i="4"/>
  <c r="M12" i="4"/>
  <c r="L12" i="4"/>
  <c r="K12" i="4"/>
  <c r="J12" i="4"/>
  <c r="I12" i="4"/>
  <c r="P11" i="4"/>
  <c r="O11" i="4"/>
  <c r="N11" i="4"/>
  <c r="M11" i="4"/>
  <c r="L11" i="4"/>
  <c r="K11" i="4"/>
  <c r="J11" i="4"/>
  <c r="I11" i="4"/>
  <c r="P10" i="4"/>
  <c r="O10" i="4"/>
  <c r="N10" i="4"/>
  <c r="M10" i="4"/>
  <c r="L10" i="4"/>
  <c r="K10" i="4"/>
  <c r="J10" i="4"/>
  <c r="I10" i="4"/>
  <c r="P9" i="4"/>
  <c r="O9" i="4"/>
  <c r="N9" i="4"/>
  <c r="M9" i="4"/>
  <c r="L9" i="4"/>
  <c r="K9" i="4"/>
  <c r="J9" i="4"/>
  <c r="I9" i="4"/>
  <c r="P8" i="4"/>
  <c r="O8" i="4"/>
  <c r="N8" i="4"/>
  <c r="M8" i="4"/>
  <c r="L8" i="4"/>
  <c r="K8" i="4"/>
  <c r="J8" i="4"/>
  <c r="I8" i="4"/>
  <c r="P7" i="4"/>
  <c r="O7" i="4"/>
  <c r="N7" i="4"/>
  <c r="M7" i="4"/>
  <c r="L7" i="4"/>
  <c r="K7" i="4"/>
  <c r="J7" i="4"/>
  <c r="I7" i="4"/>
  <c r="P6" i="4"/>
  <c r="O6" i="4"/>
  <c r="N6" i="4"/>
  <c r="M6" i="4"/>
  <c r="L6" i="4"/>
  <c r="K6" i="4"/>
  <c r="J6" i="4"/>
  <c r="I6" i="4"/>
  <c r="P5" i="4"/>
  <c r="O5" i="4"/>
  <c r="N5" i="4"/>
  <c r="N26" i="4" s="1"/>
  <c r="M5" i="4"/>
  <c r="L5" i="4"/>
  <c r="K5" i="4"/>
  <c r="J5" i="4"/>
  <c r="I5" i="4"/>
  <c r="B18" i="3"/>
  <c r="B16" i="3"/>
  <c r="B12" i="3"/>
  <c r="F16" i="2"/>
  <c r="E16" i="2"/>
  <c r="F15" i="2"/>
  <c r="E15" i="2"/>
  <c r="F14" i="2"/>
  <c r="E14" i="2"/>
  <c r="F13" i="2"/>
  <c r="G13" i="2" s="1"/>
  <c r="E13" i="2"/>
  <c r="F12" i="2"/>
  <c r="E12" i="2"/>
  <c r="F11" i="2"/>
  <c r="E11" i="2"/>
  <c r="F10" i="2"/>
  <c r="G10" i="2" s="1"/>
  <c r="E10" i="2"/>
  <c r="F9" i="2"/>
  <c r="E9" i="2"/>
  <c r="F8" i="2"/>
  <c r="E8" i="2"/>
  <c r="F7" i="2"/>
  <c r="E7" i="2"/>
  <c r="F6" i="2"/>
  <c r="E6" i="2"/>
  <c r="F5" i="2"/>
  <c r="E5" i="2"/>
  <c r="E18" i="2" s="1"/>
  <c r="B7" i="3" s="1"/>
  <c r="B11" i="3" s="1"/>
  <c r="G16" i="2" l="1"/>
  <c r="G11" i="2"/>
  <c r="G8" i="2"/>
  <c r="G7" i="2"/>
  <c r="G6" i="2"/>
  <c r="G15" i="2"/>
  <c r="G12" i="2"/>
  <c r="G9" i="2"/>
  <c r="G14" i="2"/>
  <c r="P5" i="5"/>
  <c r="O5" i="5"/>
  <c r="F18" i="2"/>
  <c r="B8" i="3" s="1"/>
  <c r="B13" i="3" s="1"/>
  <c r="B14" i="3" s="1"/>
  <c r="B15" i="3" s="1"/>
  <c r="G5" i="2"/>
  <c r="N5" i="5"/>
  <c r="N26" i="5" s="1"/>
  <c r="G18" i="2" l="1"/>
</calcChain>
</file>

<file path=xl/sharedStrings.xml><?xml version="1.0" encoding="utf-8"?>
<sst xmlns="http://schemas.openxmlformats.org/spreadsheetml/2006/main" count="88" uniqueCount="66">
  <si>
    <t>Menu pricing &amp; employment cost</t>
  </si>
  <si>
    <t>GGB CONSULTING  /  UAE EDITION  /  AED  /  ggb.consulting  |  daya@ggb.consulting  |  +971 50 346 0478</t>
  </si>
  <si>
    <t>1 / Set your basis</t>
  </si>
  <si>
    <t>Blue cells are editable. Green cells calculate. Inputs are blank/zero; Example menu contains fictional figures only. All money is AED. Use one weekly period throughout.</t>
  </si>
  <si>
    <t>2 / Employment cost</t>
  </si>
  <si>
    <t>Enter monthly current and proposed employment costs by role. Include salary, allowances and consistently allocated employer costs. Monthly × 12 ÷ 52 gives a planning week, not a payroll calculation.</t>
  </si>
  <si>
    <t>3 / Prime cost</t>
  </si>
  <si>
    <t>Enter actual weekly net sales and food/beverage costs. Employment totals link from the cost sheet. Set your own target (60% is an illustrative starting assumption, not a benchmark).</t>
  </si>
  <si>
    <t>4 / Menu scenarios</t>
  </si>
  <si>
    <t>Enter current/new customer prices including VAT, quantities and unit variable costs. Select VAT per item: 5% for applicable standard-rated sales; 0% only where appropriate, including a non-registered business model.</t>
  </si>
  <si>
    <t>5 / Volume risk</t>
  </si>
  <si>
    <t>Expected unit change is your scenario, not a forecast. Unit contribution excludes VAT and entered variable costs; it is not net profit. Enter recoverable-input-VAT-exclusive costs; include irrecoverable VAT in cost.</t>
  </si>
  <si>
    <t>Fees &amp; extra charges</t>
  </si>
  <si>
    <t>Include packaging, payment/delivery fees and other unit costs in each cost input. If a fee changes with price, update the new cost. Additional municipality, tourism or service charges are not automatically modelled.</t>
  </si>
  <si>
    <t>Review before launch</t>
  </si>
  <si>
    <t>Check portions, supplier prices, menu mix, platform contracts and guest response. The prime-cost model holds weekly costs constant; it does not predict demand. No automatic US payroll taxes are retained.</t>
  </si>
  <si>
    <t>UAE VAT source</t>
  </si>
  <si>
    <t>https://mof.gov.ae/en/public-finance/tax/value-added-tax-vat/ — standard rate 5%; checked 28 Sep 2026. Confirm your registration and treatment with the finance owner.</t>
  </si>
  <si>
    <t>Print &amp; reuse</t>
  </si>
  <si>
    <t>Employment and prime-cost sheets are compact reports. Menu sheets are wide analysis tables: filter on screen; print selected columns if needed. Save a dated copy before changing prices.</t>
  </si>
  <si>
    <t>Weekly employment-cost bridge</t>
  </si>
  <si>
    <t>Role</t>
  </si>
  <si>
    <t>Headcount</t>
  </si>
  <si>
    <t>Current monthly cost / person</t>
  </si>
  <si>
    <t>Proposed monthly cost / person</t>
  </si>
  <si>
    <t>Current weekly cost</t>
  </si>
  <si>
    <t>Proposed weekly cost</t>
  </si>
  <si>
    <t>Weekly change</t>
  </si>
  <si>
    <t>Cost basis / notes</t>
  </si>
  <si>
    <t>TOTAL WEEKLY</t>
  </si>
  <si>
    <t>Include relevant employer costs: accommodation/transport allowances, insurance, permit costs allocated consistently, applicable employer pension contributions and end-of-service accruals. Do not apply a universal payroll-tax percentage. Avoid counting these again in the prime-cost sheet.</t>
  </si>
  <si>
    <t>Prime cost &amp; indicative price change</t>
  </si>
  <si>
    <t>Current weekly net sales, excluding VAT</t>
  </si>
  <si>
    <t>Current weekly food &amp; beverage cost</t>
  </si>
  <si>
    <t>Current weekly employment cost</t>
  </si>
  <si>
    <t>Proposed weekly employment cost</t>
  </si>
  <si>
    <t>Target prime-cost ratio (editable assumption)</t>
  </si>
  <si>
    <t>Current prime cost</t>
  </si>
  <si>
    <t>Current prime-cost ratio</t>
  </si>
  <si>
    <t>Proposed weekly prime cost</t>
  </si>
  <si>
    <t>Required weekly net sales at target</t>
  </si>
  <si>
    <t>Additional net sales needed</t>
  </si>
  <si>
    <t>Indicative uniform price increase</t>
  </si>
  <si>
    <t>READINESS</t>
  </si>
  <si>
    <t>Required sales = proposed prime cost ÷ target ratio. The price-change result assumes unchanged unit volume, mix and cost amounts. Food/beverage and employment costs only: this is not gross profit, operating profit or a full break-even model. A zero result with incomplete inputs is not a recommendation.</t>
  </si>
  <si>
    <t>Menu price &amp; volume scenario</t>
  </si>
  <si>
    <t>Item / channel</t>
  </si>
  <si>
    <t>VAT rate</t>
  </si>
  <si>
    <t>Current price incl. VAT</t>
  </si>
  <si>
    <t>New price incl. VAT</t>
  </si>
  <si>
    <t>Current units / week</t>
  </si>
  <si>
    <t>Expected unit change</t>
  </si>
  <si>
    <t>Current variable cost / unit</t>
  </si>
  <si>
    <t>New variable cost / unit</t>
  </si>
  <si>
    <t>Current net price</t>
  </si>
  <si>
    <t>New net price</t>
  </si>
  <si>
    <t>Current contribution / unit</t>
  </si>
  <si>
    <t>New contribution / unit</t>
  </si>
  <si>
    <t>Expected units</t>
  </si>
  <si>
    <t>Weekly contribution change</t>
  </si>
  <si>
    <t>Max volume loss to hold contribution</t>
  </si>
  <si>
    <t>Input check</t>
  </si>
  <si>
    <t>TOTAL CHANGE</t>
  </si>
  <si>
    <t>Contribution = net price less entered variable unit costs. A negative maximum-loss percentage means volume growth is needed. VAT rate is per item; choose treatment correctly. Blank rows are excluded. Fractional scenario units are intentional. Example: AED 42 / 1.05 = 40; AED 46.20 / 1.05 = 44; contributions 26 and 29; 90 new units give AED 10 extra weekly contribution.</t>
  </si>
  <si>
    <t>Menu price &amp; volume scenario / FICTIONAL EXAMPLE</t>
  </si>
  <si>
    <t>Example: Dubai café lunch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</si>
</sst>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(#,##0.00\);\–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1"/>
      <color rgb="FF52656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45285"/>
      <name val="Calibri"/>
      <family val="2"/>
      <scheme val="minor"/>
    </font>
    <font>
      <sz val="10"/>
      <color rgb="FF52656A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23D42"/>
        <bgColor indexed="64"/>
      </patternFill>
    </fill>
    <fill>
      <patternFill patternType="solid">
        <fgColor rgb="FFE4F1FB"/>
        <bgColor indexed="64"/>
      </patternFill>
    </fill>
    <fill>
      <patternFill patternType="solid">
        <fgColor rgb="FFE8F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3" borderId="0" xfId="0" applyFont="1" applyFill="1" applyAlignment="1" applyProtection="1">
      <alignment wrapText="1"/>
      <protection locked="0"/>
    </xf>
    <xf numFmtId="164" fontId="4" fillId="3" borderId="0" xfId="0" applyNumberFormat="1" applyFont="1" applyFill="1" applyProtection="1">
      <protection locked="0"/>
    </xf>
    <xf numFmtId="164" fontId="0" fillId="4" borderId="0" xfId="0" applyNumberFormat="1" applyFill="1"/>
    <xf numFmtId="164" fontId="3" fillId="2" borderId="0" xfId="0" applyNumberFormat="1" applyFont="1" applyFill="1"/>
    <xf numFmtId="165" fontId="4" fillId="3" borderId="0" xfId="0" applyNumberFormat="1" applyFont="1" applyFill="1" applyProtection="1">
      <protection locked="0"/>
    </xf>
    <xf numFmtId="165" fontId="0" fillId="4" borderId="0" xfId="0" applyNumberFormat="1" applyFill="1"/>
    <xf numFmtId="0" fontId="0" fillId="4" borderId="0" xfId="0" applyFill="1" applyAlignment="1">
      <alignment wrapText="1"/>
    </xf>
    <xf numFmtId="0" fontId="0" fillId="0" borderId="0" xfId="0" applyAlignment="1">
      <alignment vertical="center" wrapText="1"/>
    </xf>
    <xf numFmtId="0" fontId="1" fillId="2" borderId="0" xfId="0" applyFont="1" applyFill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0" fillId="4" borderId="0" xfId="0" applyFill="1" applyAlignment="1">
      <alignment wrapText="1"/>
    </xf>
  </cellXfs>
  <cellStyles count="1">
    <cellStyle name="Normal" xfId="0" builtinId="0"/>
  </cellStyles>
  <dxfs count="2">
    <dxf>
      <font>
        <color rgb="FF9C2816"/>
      </font>
      <fill>
        <patternFill>
          <bgColor rgb="FFFBE2DD"/>
        </patternFill>
      </fill>
    </dxf>
    <dxf>
      <font>
        <color rgb="FF9C2816"/>
      </font>
      <fill>
        <patternFill>
          <bgColor rgb="FFFBE2D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f.gov.ae/en/public-finance/tax/value-added-tax-vat/" TargetMode="External"/><Relationship Id="rId3" Type="http://schemas.openxmlformats.org/officeDocument/2006/relationships/hyperlink" Target="https://ggb.consulting/toolkit/uae-menu-price-increase-calculator" TargetMode="External"/><Relationship Id="rId4" Type="http://schemas.openxmlformats.org/officeDocument/2006/relationships/hyperlink" Target="https://ggb.consulting/concept-brand-and-men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7565"/>
    <pageSetUpPr fitToPage="1"/>
  </sheetPr>
  <dimension ref="A1:H16"/>
  <sheetViews>
    <sheetView showGridLines="0" tabSelected="1" workbookViewId="0">
      <selection sqref="A1:H1"/>
    </sheetView>
  </sheetViews>
  <sheetFormatPr defaultRowHeight="23" customHeight="1" x14ac:dyDescent="0.35"/>
  <cols>
    <col min="1" max="1" width="27.7265625" customWidth="1"/>
    <col min="2" max="8" width="13.7265625" customWidth="1"/>
  </cols>
  <sheetData>
    <row r="1" spans="1:8" ht="36" customHeight="1" x14ac:dyDescent="0.6">
      <c r="A1" s="11" t="s">
        <v>0</v>
      </c>
      <c r="B1" s="11"/>
      <c r="C1" s="11"/>
      <c r="D1" s="11"/>
      <c r="E1" s="11"/>
      <c r="F1" s="11"/>
      <c r="G1" s="11"/>
      <c r="H1" s="11"/>
    </row>
    <row r="2" spans="1:8" ht="30" customHeight="1" x14ac:dyDescent="0.35">
      <c r="A2" s="12" t="s">
        <v>1</v>
      </c>
      <c r="B2" s="12"/>
      <c r="C2" s="12"/>
      <c r="D2" s="12"/>
      <c r="E2" s="12"/>
      <c r="F2" s="12"/>
      <c r="G2" s="12"/>
      <c r="H2" s="12"/>
    </row>
    <row r="5" spans="1:8" ht="52" customHeight="1" x14ac:dyDescent="0.35">
      <c r="A5" s="1" t="s">
        <v>2</v>
      </c>
      <c r="B5" s="10" t="s">
        <v>3</v>
      </c>
      <c r="C5" s="10"/>
      <c r="D5" s="10"/>
      <c r="E5" s="10"/>
      <c r="F5" s="10"/>
      <c r="G5" s="10"/>
      <c r="H5" s="10"/>
    </row>
    <row r="6" spans="1:8" ht="52" customHeight="1" x14ac:dyDescent="0.35">
      <c r="A6" s="1" t="s">
        <v>4</v>
      </c>
      <c r="B6" s="10" t="s">
        <v>5</v>
      </c>
      <c r="C6" s="10"/>
      <c r="D6" s="10"/>
      <c r="E6" s="10"/>
      <c r="F6" s="10"/>
      <c r="G6" s="10"/>
      <c r="H6" s="10"/>
    </row>
    <row r="7" spans="1:8" ht="52" customHeight="1" x14ac:dyDescent="0.35">
      <c r="A7" s="1" t="s">
        <v>6</v>
      </c>
      <c r="B7" s="10" t="s">
        <v>7</v>
      </c>
      <c r="C7" s="10"/>
      <c r="D7" s="10"/>
      <c r="E7" s="10"/>
      <c r="F7" s="10"/>
      <c r="G7" s="10"/>
      <c r="H7" s="10"/>
    </row>
    <row r="8" spans="1:8" ht="52" customHeight="1" x14ac:dyDescent="0.35">
      <c r="A8" s="1" t="s">
        <v>8</v>
      </c>
      <c r="B8" s="10" t="s">
        <v>9</v>
      </c>
      <c r="C8" s="10"/>
      <c r="D8" s="10"/>
      <c r="E8" s="10"/>
      <c r="F8" s="10"/>
      <c r="G8" s="10"/>
      <c r="H8" s="10"/>
    </row>
    <row r="9" spans="1:8" ht="52" customHeight="1" x14ac:dyDescent="0.35">
      <c r="A9" s="1" t="s">
        <v>10</v>
      </c>
      <c r="B9" s="10" t="s">
        <v>11</v>
      </c>
      <c r="C9" s="10"/>
      <c r="D9" s="10"/>
      <c r="E9" s="10"/>
      <c r="F9" s="10"/>
      <c r="G9" s="10"/>
      <c r="H9" s="10"/>
    </row>
    <row r="10" spans="1:8" ht="52" customHeight="1" x14ac:dyDescent="0.35">
      <c r="A10" s="1" t="s">
        <v>12</v>
      </c>
      <c r="B10" s="10" t="s">
        <v>13</v>
      </c>
      <c r="C10" s="10"/>
      <c r="D10" s="10"/>
      <c r="E10" s="10"/>
      <c r="F10" s="10"/>
      <c r="G10" s="10"/>
      <c r="H10" s="10"/>
    </row>
    <row r="11" spans="1:8" ht="52" customHeight="1" x14ac:dyDescent="0.35">
      <c r="A11" s="1" t="s">
        <v>14</v>
      </c>
      <c r="B11" s="10" t="s">
        <v>15</v>
      </c>
      <c r="C11" s="10"/>
      <c r="D11" s="10"/>
      <c r="E11" s="10"/>
      <c r="F11" s="10"/>
      <c r="G11" s="10"/>
      <c r="H11" s="10"/>
    </row>
    <row r="12" spans="1:8" ht="52" customHeight="1" x14ac:dyDescent="0.35">
      <c r="A12" s="1" t="s">
        <v>16</v>
      </c>
      <c r="B12" s="10" t="s">
        <v>17</v>
      </c>
      <c r="C12" s="10"/>
      <c r="D12" s="10"/>
      <c r="E12" s="10"/>
      <c r="F12" s="10"/>
      <c r="G12" s="10"/>
      <c r="H12" s="10"/>
    </row>
    <row r="13" spans="1:8" ht="52" customHeight="1" x14ac:dyDescent="0.35">
      <c r="A13" s="1" t="s">
        <v>18</v>
      </c>
      <c r="B13" s="10" t="s">
        <v>19</v>
      </c>
      <c r="C13" s="10"/>
      <c r="D13" s="10"/>
      <c r="E13" s="10"/>
      <c r="F13" s="10"/>
      <c r="G13" s="10"/>
      <c r="H13" s="10"/>
    </row>
    <row r="15" spans="1:8" ht="34" customHeight="1">
      <c r="A15" s="1" t="inlineStr">
        <is>
          <t>Resource page</t>
        </is>
      </c>
      <c r="B15" s="10" t="inlineStr">
        <is>
          <t xml:space="preserve">ggb.consulting/toolkit/uae-menu-price-increase-calculator  —  the guide, worked example, common mistakes and any updated edition of this file.</t>
        </is>
      </c>
      <c r="C15" s="10"/>
      <c r="D15" s="10"/>
      <c r="E15" s="10"/>
      <c r="F15" s="10"/>
      <c r="G15" s="10"/>
      <c r="H15" s="10"/>
    </row>
    <row r="16" spans="1:8" ht="34" customHeight="1">
      <c r="A16" s="1" t="inlineStr">
        <is>
          <t>Related GGB service</t>
        </is>
      </c>
      <c r="B16" s="10" t="inlineStr">
        <is>
          <t xml:space="preserve">Concept, brand and menu development: ggb.consulting/concept-brand-and-menu</t>
        </is>
      </c>
      <c r="C16" s="10"/>
      <c r="D16" s="10"/>
      <c r="E16" s="10"/>
      <c r="F16" s="10"/>
      <c r="G16" s="10"/>
      <c r="H16" s="10"/>
    </row>
  </sheetData>
  <mergeCells count="13">
    <mergeCell ref="A1:H1"/>
    <mergeCell ref="A2:H2"/>
    <mergeCell ref="B5:H5"/>
    <mergeCell ref="B6:H6"/>
    <mergeCell ref="B7:H7"/>
    <mergeCell ref="B13:H13"/>
    <mergeCell ref="B8:H8"/>
    <mergeCell ref="B9:H9"/>
    <mergeCell ref="B10:H10"/>
    <mergeCell ref="B11:H11"/>
    <mergeCell ref="B12:H12"/>
    <mergeCell ref="B15:H15"/>
    <mergeCell ref="B16:H16"/>
  </mergeCells>
  <hyperlinks>
    <hyperlink ref="B12" r:id="rId1" xr:uid="{00000000-0004-0000-0000-000000000000}"/>
    <hyperlink ref="B15" r:id="rId3" display="https://ggb.consulting/toolkit/uae-menu-price-increase-calculator"/>
    <hyperlink ref="B16" r:id="rId4" display="https://ggb.consulting/concept-brand-and-menu"/>
  </hyperlinks>
  <pageMargins left="0.3" right="0.3" top="0.5" bottom="0.5" header="0.3" footer="0.3"/>
  <pageSetup paperSize="9" scale="79" orientation="portrait" r:id="rId2"/>
  <headerFooter>
    <oddFooter>&amp;LGGB Consulting | UAE edition 1.0&amp;RPage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67565"/>
    <pageSetUpPr fitToPage="1"/>
  </sheetPr>
  <dimension ref="A1:H21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23" customHeight="1" x14ac:dyDescent="0.35"/>
  <cols>
    <col min="1" max="1" width="25.7265625" customWidth="1"/>
    <col min="2" max="8" width="16.7265625" customWidth="1"/>
  </cols>
  <sheetData>
    <row r="1" spans="1:8" ht="36" customHeight="1" x14ac:dyDescent="0.6">
      <c r="A1" s="11" t="s">
        <v>20</v>
      </c>
      <c r="B1" s="11"/>
      <c r="C1" s="11"/>
      <c r="D1" s="11"/>
      <c r="E1" s="11"/>
      <c r="F1" s="11"/>
      <c r="G1" s="11"/>
      <c r="H1" s="11"/>
    </row>
    <row r="2" spans="1:8" ht="30" customHeight="1" x14ac:dyDescent="0.35">
      <c r="A2" s="12" t="s">
        <v>1</v>
      </c>
      <c r="B2" s="12"/>
      <c r="C2" s="12"/>
      <c r="D2" s="12"/>
      <c r="E2" s="12"/>
      <c r="F2" s="12"/>
      <c r="G2" s="12"/>
      <c r="H2" s="12"/>
    </row>
    <row r="4" spans="1:8" ht="52" customHeight="1" x14ac:dyDescent="0.35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 ht="23" customHeight="1" x14ac:dyDescent="0.35">
      <c r="A5" s="3"/>
      <c r="B5" s="4">
        <v>0</v>
      </c>
      <c r="C5" s="4">
        <v>0</v>
      </c>
      <c r="D5" s="4">
        <v>0</v>
      </c>
      <c r="E5" s="5">
        <f t="shared" ref="E5:E16" si="0">B5*C5*12/52</f>
        <v>0</v>
      </c>
      <c r="F5" s="5">
        <f t="shared" ref="F5:F16" si="1">B5*D5*12/52</f>
        <v>0</v>
      </c>
      <c r="G5" s="5">
        <f t="shared" ref="G5:G16" si="2">F5-E5</f>
        <v>0</v>
      </c>
      <c r="H5" s="3"/>
    </row>
    <row r="6" spans="1:8" ht="23" customHeight="1" x14ac:dyDescent="0.35">
      <c r="A6" s="3"/>
      <c r="B6" s="4">
        <v>0</v>
      </c>
      <c r="C6" s="4">
        <v>0</v>
      </c>
      <c r="D6" s="4">
        <v>0</v>
      </c>
      <c r="E6" s="5">
        <f t="shared" si="0"/>
        <v>0</v>
      </c>
      <c r="F6" s="5">
        <f t="shared" si="1"/>
        <v>0</v>
      </c>
      <c r="G6" s="5">
        <f t="shared" si="2"/>
        <v>0</v>
      </c>
      <c r="H6" s="3"/>
    </row>
    <row r="7" spans="1:8" ht="23" customHeight="1" x14ac:dyDescent="0.35">
      <c r="A7" s="3"/>
      <c r="B7" s="4">
        <v>0</v>
      </c>
      <c r="C7" s="4">
        <v>0</v>
      </c>
      <c r="D7" s="4">
        <v>0</v>
      </c>
      <c r="E7" s="5">
        <f t="shared" si="0"/>
        <v>0</v>
      </c>
      <c r="F7" s="5">
        <f t="shared" si="1"/>
        <v>0</v>
      </c>
      <c r="G7" s="5">
        <f t="shared" si="2"/>
        <v>0</v>
      </c>
      <c r="H7" s="3"/>
    </row>
    <row r="8" spans="1:8" ht="23" customHeight="1" x14ac:dyDescent="0.35">
      <c r="A8" s="3"/>
      <c r="B8" s="4">
        <v>0</v>
      </c>
      <c r="C8" s="4">
        <v>0</v>
      </c>
      <c r="D8" s="4">
        <v>0</v>
      </c>
      <c r="E8" s="5">
        <f t="shared" si="0"/>
        <v>0</v>
      </c>
      <c r="F8" s="5">
        <f t="shared" si="1"/>
        <v>0</v>
      </c>
      <c r="G8" s="5">
        <f t="shared" si="2"/>
        <v>0</v>
      </c>
      <c r="H8" s="3"/>
    </row>
    <row r="9" spans="1:8" ht="23" customHeight="1" x14ac:dyDescent="0.35">
      <c r="A9" s="3"/>
      <c r="B9" s="4">
        <v>0</v>
      </c>
      <c r="C9" s="4">
        <v>0</v>
      </c>
      <c r="D9" s="4">
        <v>0</v>
      </c>
      <c r="E9" s="5">
        <f t="shared" si="0"/>
        <v>0</v>
      </c>
      <c r="F9" s="5">
        <f t="shared" si="1"/>
        <v>0</v>
      </c>
      <c r="G9" s="5">
        <f t="shared" si="2"/>
        <v>0</v>
      </c>
      <c r="H9" s="3"/>
    </row>
    <row r="10" spans="1:8" ht="23" customHeight="1" x14ac:dyDescent="0.35">
      <c r="A10" s="3"/>
      <c r="B10" s="4">
        <v>0</v>
      </c>
      <c r="C10" s="4">
        <v>0</v>
      </c>
      <c r="D10" s="4">
        <v>0</v>
      </c>
      <c r="E10" s="5">
        <f t="shared" si="0"/>
        <v>0</v>
      </c>
      <c r="F10" s="5">
        <f t="shared" si="1"/>
        <v>0</v>
      </c>
      <c r="G10" s="5">
        <f t="shared" si="2"/>
        <v>0</v>
      </c>
      <c r="H10" s="3"/>
    </row>
    <row r="11" spans="1:8" ht="23" customHeight="1" x14ac:dyDescent="0.35">
      <c r="A11" s="3"/>
      <c r="B11" s="4">
        <v>0</v>
      </c>
      <c r="C11" s="4">
        <v>0</v>
      </c>
      <c r="D11" s="4">
        <v>0</v>
      </c>
      <c r="E11" s="5">
        <f t="shared" si="0"/>
        <v>0</v>
      </c>
      <c r="F11" s="5">
        <f t="shared" si="1"/>
        <v>0</v>
      </c>
      <c r="G11" s="5">
        <f t="shared" si="2"/>
        <v>0</v>
      </c>
      <c r="H11" s="3"/>
    </row>
    <row r="12" spans="1:8" ht="23" customHeight="1" x14ac:dyDescent="0.35">
      <c r="A12" s="3"/>
      <c r="B12" s="4">
        <v>0</v>
      </c>
      <c r="C12" s="4">
        <v>0</v>
      </c>
      <c r="D12" s="4">
        <v>0</v>
      </c>
      <c r="E12" s="5">
        <f t="shared" si="0"/>
        <v>0</v>
      </c>
      <c r="F12" s="5">
        <f t="shared" si="1"/>
        <v>0</v>
      </c>
      <c r="G12" s="5">
        <f t="shared" si="2"/>
        <v>0</v>
      </c>
      <c r="H12" s="3"/>
    </row>
    <row r="13" spans="1:8" ht="23" customHeight="1" x14ac:dyDescent="0.35">
      <c r="A13" s="3"/>
      <c r="B13" s="4">
        <v>0</v>
      </c>
      <c r="C13" s="4">
        <v>0</v>
      </c>
      <c r="D13" s="4">
        <v>0</v>
      </c>
      <c r="E13" s="5">
        <f t="shared" si="0"/>
        <v>0</v>
      </c>
      <c r="F13" s="5">
        <f t="shared" si="1"/>
        <v>0</v>
      </c>
      <c r="G13" s="5">
        <f t="shared" si="2"/>
        <v>0</v>
      </c>
      <c r="H13" s="3"/>
    </row>
    <row r="14" spans="1:8" ht="23" customHeight="1" x14ac:dyDescent="0.35">
      <c r="A14" s="3"/>
      <c r="B14" s="4">
        <v>0</v>
      </c>
      <c r="C14" s="4">
        <v>0</v>
      </c>
      <c r="D14" s="4">
        <v>0</v>
      </c>
      <c r="E14" s="5">
        <f t="shared" si="0"/>
        <v>0</v>
      </c>
      <c r="F14" s="5">
        <f t="shared" si="1"/>
        <v>0</v>
      </c>
      <c r="G14" s="5">
        <f t="shared" si="2"/>
        <v>0</v>
      </c>
      <c r="H14" s="3"/>
    </row>
    <row r="15" spans="1:8" ht="23" customHeight="1" x14ac:dyDescent="0.35">
      <c r="A15" s="3"/>
      <c r="B15" s="4">
        <v>0</v>
      </c>
      <c r="C15" s="4">
        <v>0</v>
      </c>
      <c r="D15" s="4">
        <v>0</v>
      </c>
      <c r="E15" s="5">
        <f t="shared" si="0"/>
        <v>0</v>
      </c>
      <c r="F15" s="5">
        <f t="shared" si="1"/>
        <v>0</v>
      </c>
      <c r="G15" s="5">
        <f t="shared" si="2"/>
        <v>0</v>
      </c>
      <c r="H15" s="3"/>
    </row>
    <row r="16" spans="1:8" ht="23" customHeight="1" x14ac:dyDescent="0.35">
      <c r="A16" s="3"/>
      <c r="B16" s="4">
        <v>0</v>
      </c>
      <c r="C16" s="4">
        <v>0</v>
      </c>
      <c r="D16" s="4">
        <v>0</v>
      </c>
      <c r="E16" s="5">
        <f t="shared" si="0"/>
        <v>0</v>
      </c>
      <c r="F16" s="5">
        <f t="shared" si="1"/>
        <v>0</v>
      </c>
      <c r="G16" s="5">
        <f t="shared" si="2"/>
        <v>0</v>
      </c>
      <c r="H16" s="3"/>
    </row>
    <row r="18" spans="1:8" ht="23" customHeight="1" x14ac:dyDescent="0.35">
      <c r="A18" s="1" t="s">
        <v>29</v>
      </c>
      <c r="E18" s="6">
        <f>SUM(E5:E16)</f>
        <v>0</v>
      </c>
      <c r="F18" s="6">
        <f>SUM(F5:F16)</f>
        <v>0</v>
      </c>
      <c r="G18" s="6">
        <f>SUM(G5:G16)</f>
        <v>0</v>
      </c>
    </row>
    <row r="20" spans="1:8" ht="23" customHeight="1" x14ac:dyDescent="0.35">
      <c r="A20" s="13" t="s">
        <v>30</v>
      </c>
      <c r="B20" s="13"/>
      <c r="C20" s="13"/>
      <c r="D20" s="13"/>
      <c r="E20" s="13"/>
      <c r="F20" s="13"/>
      <c r="G20" s="13"/>
      <c r="H20" s="13"/>
    </row>
    <row r="21" spans="1:8" ht="23" customHeight="1" x14ac:dyDescent="0.35">
      <c r="A21" s="13"/>
      <c r="B21" s="13"/>
      <c r="C21" s="13"/>
      <c r="D21" s="13"/>
      <c r="E21" s="13"/>
      <c r="F21" s="13"/>
      <c r="G21" s="13"/>
      <c r="H21" s="13"/>
    </row>
  </sheetData>
  <mergeCells count="3">
    <mergeCell ref="A1:H1"/>
    <mergeCell ref="A2:H2"/>
    <mergeCell ref="A20:H21"/>
  </mergeCells>
  <dataValidations count="2">
    <dataValidation type="decimal" operator="greaterThanOrEqual" allowBlank="1" showInputMessage="1" showErrorMessage="1" errorTitle="Check input" error="Use a number of zero or more." promptTitle="AED / quantity" prompt="Enter a non-negative number." sqref="B5:D16" xr:uid="{00000000-0002-0000-0100-000000000000}">
      <formula1>0</formula1>
    </dataValidation>
    <dataValidation type="whole" operator="greaterThanOrEqual" allowBlank="1" showInputMessage="1" showErrorMessage="1" sqref="B5:B16" xr:uid="{00000000-0002-0000-0100-000001000000}">
      <formula1>0</formula1>
    </dataValidation>
  </dataValidations>
  <pageMargins left="0.3" right="0.3" top="0.5" bottom="0.5" header="0.3" footer="0.3"/>
  <pageSetup paperSize="9" fitToHeight="0" orientation="landscape"/>
  <headerFooter>
    <oddFooter>&amp;LGGB Consulting | UAE edition 1.0&amp;RPage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67565"/>
    <pageSetUpPr fitToPage="1"/>
  </sheetPr>
  <dimension ref="A1:F22"/>
  <sheetViews>
    <sheetView showGridLines="0" workbookViewId="0"/>
  </sheetViews>
  <sheetFormatPr defaultRowHeight="23" customHeight="1" x14ac:dyDescent="0.35"/>
  <cols>
    <col min="1" max="1" width="47.7265625" customWidth="1"/>
    <col min="2" max="2" width="21.7265625" customWidth="1"/>
    <col min="3" max="6" width="13.7265625" customWidth="1"/>
  </cols>
  <sheetData>
    <row r="1" spans="1:6" ht="36" customHeight="1" x14ac:dyDescent="0.6">
      <c r="A1" s="11" t="s">
        <v>31</v>
      </c>
      <c r="B1" s="11"/>
      <c r="C1" s="11"/>
      <c r="D1" s="11"/>
      <c r="E1" s="11"/>
      <c r="F1" s="11"/>
    </row>
    <row r="2" spans="1:6" ht="30" customHeight="1" x14ac:dyDescent="0.35">
      <c r="A2" s="12" t="s">
        <v>1</v>
      </c>
      <c r="B2" s="12"/>
      <c r="C2" s="12"/>
      <c r="D2" s="12"/>
      <c r="E2" s="12"/>
      <c r="F2" s="12"/>
    </row>
    <row r="5" spans="1:6" ht="23" customHeight="1" x14ac:dyDescent="0.35">
      <c r="A5" s="2" t="s">
        <v>32</v>
      </c>
      <c r="B5" s="4">
        <v>0</v>
      </c>
    </row>
    <row r="6" spans="1:6" ht="23" customHeight="1" x14ac:dyDescent="0.35">
      <c r="A6" s="2" t="s">
        <v>33</v>
      </c>
      <c r="B6" s="4">
        <v>0</v>
      </c>
    </row>
    <row r="7" spans="1:6" ht="23" customHeight="1" x14ac:dyDescent="0.35">
      <c r="A7" s="2" t="s">
        <v>34</v>
      </c>
      <c r="B7" s="5">
        <f>'Employment cost'!E18</f>
        <v>0</v>
      </c>
    </row>
    <row r="8" spans="1:6" ht="23" customHeight="1" x14ac:dyDescent="0.35">
      <c r="A8" s="2" t="s">
        <v>35</v>
      </c>
      <c r="B8" s="5">
        <f>'Employment cost'!F18</f>
        <v>0</v>
      </c>
    </row>
    <row r="9" spans="1:6" ht="23" customHeight="1" x14ac:dyDescent="0.35">
      <c r="A9" s="2" t="s">
        <v>36</v>
      </c>
      <c r="B9" s="7">
        <v>0.6</v>
      </c>
    </row>
    <row r="11" spans="1:6" ht="23" customHeight="1" x14ac:dyDescent="0.35">
      <c r="A11" s="2" t="s">
        <v>37</v>
      </c>
      <c r="B11" s="5">
        <f>B6+B7</f>
        <v>0</v>
      </c>
    </row>
    <row r="12" spans="1:6" ht="23" customHeight="1" x14ac:dyDescent="0.35">
      <c r="A12" s="2" t="s">
        <v>38</v>
      </c>
      <c r="B12" s="8">
        <f>IF(B5&gt;0,B11/B5,0)</f>
        <v>0</v>
      </c>
    </row>
    <row r="13" spans="1:6" ht="23" customHeight="1" x14ac:dyDescent="0.35">
      <c r="A13" s="2" t="s">
        <v>39</v>
      </c>
      <c r="B13" s="5">
        <f>B6+B8</f>
        <v>0</v>
      </c>
    </row>
    <row r="14" spans="1:6" ht="23" customHeight="1" x14ac:dyDescent="0.35">
      <c r="A14" s="2" t="s">
        <v>40</v>
      </c>
      <c r="B14" s="5">
        <f>IF(B9&gt;0,B13/B9,0)</f>
        <v>0</v>
      </c>
    </row>
    <row r="15" spans="1:6" ht="23" customHeight="1" x14ac:dyDescent="0.35">
      <c r="A15" s="2" t="s">
        <v>41</v>
      </c>
      <c r="B15" s="5">
        <f>MAX(0,B14-B5)</f>
        <v>0</v>
      </c>
    </row>
    <row r="16" spans="1:6" ht="23" customHeight="1" x14ac:dyDescent="0.35">
      <c r="A16" s="2" t="s">
        <v>42</v>
      </c>
      <c r="B16" s="8">
        <f>IF(B5&gt;0,MAX(0,B14/B5-1),0)</f>
        <v>0</v>
      </c>
    </row>
    <row r="18" spans="1:6" ht="23" customHeight="1" x14ac:dyDescent="0.35">
      <c r="A18" s="1" t="s">
        <v>43</v>
      </c>
      <c r="B18" s="14" t="str">
        <f>IF(OR(B5&lt;=0,B9&lt;=0,B9&gt;=1),"SET SALES AND TARGET","REVIEW COSTS AND DEMAND ASSUMPTIONS")</f>
        <v>SET SALES AND TARGET</v>
      </c>
      <c r="C18" s="14"/>
      <c r="D18" s="14"/>
      <c r="E18" s="14"/>
      <c r="F18" s="14"/>
    </row>
    <row r="20" spans="1:6" ht="23" customHeight="1" x14ac:dyDescent="0.35">
      <c r="A20" s="13" t="s">
        <v>44</v>
      </c>
      <c r="B20" s="13"/>
      <c r="C20" s="13"/>
      <c r="D20" s="13"/>
      <c r="E20" s="13"/>
      <c r="F20" s="13"/>
    </row>
    <row r="21" spans="1:6" ht="23" customHeight="1" x14ac:dyDescent="0.35">
      <c r="A21" s="13"/>
      <c r="B21" s="13"/>
      <c r="C21" s="13"/>
      <c r="D21" s="13"/>
      <c r="E21" s="13"/>
      <c r="F21" s="13"/>
    </row>
    <row r="22" spans="1:6" ht="23" customHeight="1" x14ac:dyDescent="0.35">
      <c r="A22" s="13"/>
      <c r="B22" s="13"/>
      <c r="C22" s="13"/>
      <c r="D22" s="13"/>
      <c r="E22" s="13"/>
      <c r="F22" s="13"/>
    </row>
  </sheetData>
  <mergeCells count="4">
    <mergeCell ref="A1:F1"/>
    <mergeCell ref="A2:F2"/>
    <mergeCell ref="B18:F18"/>
    <mergeCell ref="A20:F22"/>
  </mergeCells>
  <dataValidations count="2">
    <dataValidation type="decimal" operator="greaterThanOrEqual" allowBlank="1" showInputMessage="1" showErrorMessage="1" errorTitle="Check input" error="Use a number of zero or more." promptTitle="AED / quantity" prompt="Enter a non-negative number." sqref="B5:B6" xr:uid="{00000000-0002-0000-0200-000000000000}">
      <formula1>0</formula1>
    </dataValidation>
    <dataValidation type="decimal" allowBlank="1" showInputMessage="1" showErrorMessage="1" error="Enter a percentage within the permitted range." sqref="B9" xr:uid="{00000000-0002-0000-0200-000001000000}">
      <formula1>0.01</formula1>
      <formula2>0.99</formula2>
    </dataValidation>
  </dataValidations>
  <pageMargins left="0.3" right="0.3" top="0.5" bottom="0.5" header="0.3" footer="0.3"/>
  <pageSetup paperSize="9" fitToHeight="0" orientation="landscape"/>
  <headerFooter>
    <oddFooter>&amp;LGGB Consulting | UAE edition 1.0&amp;RPage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67565"/>
    <pageSetUpPr fitToPage="1"/>
  </sheetPr>
  <dimension ref="A1:P2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23" customHeight="1" x14ac:dyDescent="0.35"/>
  <cols>
    <col min="1" max="1" width="27.7265625" customWidth="1"/>
    <col min="2" max="14" width="16.7265625" customWidth="1"/>
    <col min="15" max="16" width="23.7265625" customWidth="1"/>
  </cols>
  <sheetData>
    <row r="1" spans="1:16" ht="36" customHeight="1" x14ac:dyDescent="0.6">
      <c r="A1" s="11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0" customHeight="1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4" spans="1:16" ht="76" customHeight="1" x14ac:dyDescent="0.35">
      <c r="A4" s="1" t="s">
        <v>46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  <c r="J4" s="1" t="s">
        <v>55</v>
      </c>
      <c r="K4" s="1" t="s">
        <v>56</v>
      </c>
      <c r="L4" s="1" t="s">
        <v>57</v>
      </c>
      <c r="M4" s="1" t="s">
        <v>58</v>
      </c>
      <c r="N4" s="1" t="s">
        <v>59</v>
      </c>
      <c r="O4" s="1" t="s">
        <v>60</v>
      </c>
      <c r="P4" s="1" t="s">
        <v>61</v>
      </c>
    </row>
    <row r="5" spans="1:16" ht="23" customHeight="1" x14ac:dyDescent="0.35">
      <c r="A5" s="3"/>
      <c r="B5" s="7">
        <v>0.05</v>
      </c>
      <c r="C5" s="4">
        <v>0</v>
      </c>
      <c r="D5" s="4">
        <v>0</v>
      </c>
      <c r="E5" s="4">
        <v>0</v>
      </c>
      <c r="F5" s="7">
        <v>0</v>
      </c>
      <c r="G5" s="4">
        <v>0</v>
      </c>
      <c r="H5" s="4">
        <v>0</v>
      </c>
      <c r="I5" s="5" t="str">
        <f t="shared" ref="I5:I24" si="0">IF(A5="","",C5/(1+B5))</f>
        <v/>
      </c>
      <c r="J5" s="5" t="str">
        <f t="shared" ref="J5:J24" si="1">IF(A5="","",D5/(1+B5))</f>
        <v/>
      </c>
      <c r="K5" s="5" t="str">
        <f t="shared" ref="K5:K24" si="2">IF(A5="","",I5-G5)</f>
        <v/>
      </c>
      <c r="L5" s="5" t="str">
        <f t="shared" ref="L5:L24" si="3">IF(A5="","",J5-H5)</f>
        <v/>
      </c>
      <c r="M5" s="5" t="str">
        <f t="shared" ref="M5:M24" si="4">IF(A5="","",E5*(1+F5))</f>
        <v/>
      </c>
      <c r="N5" s="5" t="str">
        <f t="shared" ref="N5:N24" si="5">IF(A5="","",L5*M5-K5*E5)</f>
        <v/>
      </c>
      <c r="O5" s="8" t="str">
        <f t="shared" ref="O5:O24" si="6">IF(A5="","",IF(AND(K5&gt;0,L5&gt;0),1-K5/L5,"N/A"))</f>
        <v/>
      </c>
      <c r="P5" s="9" t="str">
        <f t="shared" ref="P5:P24" si="7">IF(A5="","",IF(OR(C5&lt;=0,D5&lt;=0,E5&lt;=0),"ENTER PRICE / UNITS",IF(OR(K5&lt;=0,L5&lt;=0),"NON-POSITIVE CONTRIBUTION","OK")))</f>
        <v/>
      </c>
    </row>
    <row r="6" spans="1:16" ht="23" customHeight="1" x14ac:dyDescent="0.35">
      <c r="A6" s="3"/>
      <c r="B6" s="7">
        <v>0.05</v>
      </c>
      <c r="C6" s="4">
        <v>0</v>
      </c>
      <c r="D6" s="4">
        <v>0</v>
      </c>
      <c r="E6" s="4">
        <v>0</v>
      </c>
      <c r="F6" s="7">
        <v>0</v>
      </c>
      <c r="G6" s="4">
        <v>0</v>
      </c>
      <c r="H6" s="4">
        <v>0</v>
      </c>
      <c r="I6" s="5" t="str">
        <f t="shared" si="0"/>
        <v/>
      </c>
      <c r="J6" s="5" t="str">
        <f t="shared" si="1"/>
        <v/>
      </c>
      <c r="K6" s="5" t="str">
        <f t="shared" si="2"/>
        <v/>
      </c>
      <c r="L6" s="5" t="str">
        <f t="shared" si="3"/>
        <v/>
      </c>
      <c r="M6" s="5" t="str">
        <f t="shared" si="4"/>
        <v/>
      </c>
      <c r="N6" s="5" t="str">
        <f t="shared" si="5"/>
        <v/>
      </c>
      <c r="O6" s="8" t="str">
        <f t="shared" si="6"/>
        <v/>
      </c>
      <c r="P6" s="9" t="str">
        <f t="shared" si="7"/>
        <v/>
      </c>
    </row>
    <row r="7" spans="1:16" ht="23" customHeight="1" x14ac:dyDescent="0.35">
      <c r="A7" s="3"/>
      <c r="B7" s="7">
        <v>0.05</v>
      </c>
      <c r="C7" s="4">
        <v>0</v>
      </c>
      <c r="D7" s="4">
        <v>0</v>
      </c>
      <c r="E7" s="4">
        <v>0</v>
      </c>
      <c r="F7" s="7">
        <v>0</v>
      </c>
      <c r="G7" s="4">
        <v>0</v>
      </c>
      <c r="H7" s="4">
        <v>0</v>
      </c>
      <c r="I7" s="5" t="str">
        <f t="shared" si="0"/>
        <v/>
      </c>
      <c r="J7" s="5" t="str">
        <f t="shared" si="1"/>
        <v/>
      </c>
      <c r="K7" s="5" t="str">
        <f t="shared" si="2"/>
        <v/>
      </c>
      <c r="L7" s="5" t="str">
        <f t="shared" si="3"/>
        <v/>
      </c>
      <c r="M7" s="5" t="str">
        <f t="shared" si="4"/>
        <v/>
      </c>
      <c r="N7" s="5" t="str">
        <f t="shared" si="5"/>
        <v/>
      </c>
      <c r="O7" s="8" t="str">
        <f t="shared" si="6"/>
        <v/>
      </c>
      <c r="P7" s="9" t="str">
        <f t="shared" si="7"/>
        <v/>
      </c>
    </row>
    <row r="8" spans="1:16" ht="23" customHeight="1" x14ac:dyDescent="0.35">
      <c r="A8" s="3"/>
      <c r="B8" s="7">
        <v>0.05</v>
      </c>
      <c r="C8" s="4">
        <v>0</v>
      </c>
      <c r="D8" s="4">
        <v>0</v>
      </c>
      <c r="E8" s="4">
        <v>0</v>
      </c>
      <c r="F8" s="7">
        <v>0</v>
      </c>
      <c r="G8" s="4">
        <v>0</v>
      </c>
      <c r="H8" s="4">
        <v>0</v>
      </c>
      <c r="I8" s="5" t="str">
        <f t="shared" si="0"/>
        <v/>
      </c>
      <c r="J8" s="5" t="str">
        <f t="shared" si="1"/>
        <v/>
      </c>
      <c r="K8" s="5" t="str">
        <f t="shared" si="2"/>
        <v/>
      </c>
      <c r="L8" s="5" t="str">
        <f t="shared" si="3"/>
        <v/>
      </c>
      <c r="M8" s="5" t="str">
        <f t="shared" si="4"/>
        <v/>
      </c>
      <c r="N8" s="5" t="str">
        <f t="shared" si="5"/>
        <v/>
      </c>
      <c r="O8" s="8" t="str">
        <f t="shared" si="6"/>
        <v/>
      </c>
      <c r="P8" s="9" t="str">
        <f t="shared" si="7"/>
        <v/>
      </c>
    </row>
    <row r="9" spans="1:16" ht="23" customHeight="1" x14ac:dyDescent="0.35">
      <c r="A9" s="3"/>
      <c r="B9" s="7">
        <v>0.05</v>
      </c>
      <c r="C9" s="4">
        <v>0</v>
      </c>
      <c r="D9" s="4">
        <v>0</v>
      </c>
      <c r="E9" s="4">
        <v>0</v>
      </c>
      <c r="F9" s="7">
        <v>0</v>
      </c>
      <c r="G9" s="4">
        <v>0</v>
      </c>
      <c r="H9" s="4">
        <v>0</v>
      </c>
      <c r="I9" s="5" t="str">
        <f t="shared" si="0"/>
        <v/>
      </c>
      <c r="J9" s="5" t="str">
        <f t="shared" si="1"/>
        <v/>
      </c>
      <c r="K9" s="5" t="str">
        <f t="shared" si="2"/>
        <v/>
      </c>
      <c r="L9" s="5" t="str">
        <f t="shared" si="3"/>
        <v/>
      </c>
      <c r="M9" s="5" t="str">
        <f t="shared" si="4"/>
        <v/>
      </c>
      <c r="N9" s="5" t="str">
        <f t="shared" si="5"/>
        <v/>
      </c>
      <c r="O9" s="8" t="str">
        <f t="shared" si="6"/>
        <v/>
      </c>
      <c r="P9" s="9" t="str">
        <f t="shared" si="7"/>
        <v/>
      </c>
    </row>
    <row r="10" spans="1:16" ht="23" customHeight="1" x14ac:dyDescent="0.35">
      <c r="A10" s="3"/>
      <c r="B10" s="7">
        <v>0.05</v>
      </c>
      <c r="C10" s="4">
        <v>0</v>
      </c>
      <c r="D10" s="4">
        <v>0</v>
      </c>
      <c r="E10" s="4">
        <v>0</v>
      </c>
      <c r="F10" s="7">
        <v>0</v>
      </c>
      <c r="G10" s="4">
        <v>0</v>
      </c>
      <c r="H10" s="4">
        <v>0</v>
      </c>
      <c r="I10" s="5" t="str">
        <f t="shared" si="0"/>
        <v/>
      </c>
      <c r="J10" s="5" t="str">
        <f t="shared" si="1"/>
        <v/>
      </c>
      <c r="K10" s="5" t="str">
        <f t="shared" si="2"/>
        <v/>
      </c>
      <c r="L10" s="5" t="str">
        <f t="shared" si="3"/>
        <v/>
      </c>
      <c r="M10" s="5" t="str">
        <f t="shared" si="4"/>
        <v/>
      </c>
      <c r="N10" s="5" t="str">
        <f t="shared" si="5"/>
        <v/>
      </c>
      <c r="O10" s="8" t="str">
        <f t="shared" si="6"/>
        <v/>
      </c>
      <c r="P10" s="9" t="str">
        <f t="shared" si="7"/>
        <v/>
      </c>
    </row>
    <row r="11" spans="1:16" ht="23" customHeight="1" x14ac:dyDescent="0.35">
      <c r="A11" s="3"/>
      <c r="B11" s="7">
        <v>0.05</v>
      </c>
      <c r="C11" s="4">
        <v>0</v>
      </c>
      <c r="D11" s="4">
        <v>0</v>
      </c>
      <c r="E11" s="4">
        <v>0</v>
      </c>
      <c r="F11" s="7">
        <v>0</v>
      </c>
      <c r="G11" s="4">
        <v>0</v>
      </c>
      <c r="H11" s="4">
        <v>0</v>
      </c>
      <c r="I11" s="5" t="str">
        <f t="shared" si="0"/>
        <v/>
      </c>
      <c r="J11" s="5" t="str">
        <f t="shared" si="1"/>
        <v/>
      </c>
      <c r="K11" s="5" t="str">
        <f t="shared" si="2"/>
        <v/>
      </c>
      <c r="L11" s="5" t="str">
        <f t="shared" si="3"/>
        <v/>
      </c>
      <c r="M11" s="5" t="str">
        <f t="shared" si="4"/>
        <v/>
      </c>
      <c r="N11" s="5" t="str">
        <f t="shared" si="5"/>
        <v/>
      </c>
      <c r="O11" s="8" t="str">
        <f t="shared" si="6"/>
        <v/>
      </c>
      <c r="P11" s="9" t="str">
        <f t="shared" si="7"/>
        <v/>
      </c>
    </row>
    <row r="12" spans="1:16" ht="23" customHeight="1" x14ac:dyDescent="0.35">
      <c r="A12" s="3"/>
      <c r="B12" s="7">
        <v>0.05</v>
      </c>
      <c r="C12" s="4">
        <v>0</v>
      </c>
      <c r="D12" s="4">
        <v>0</v>
      </c>
      <c r="E12" s="4">
        <v>0</v>
      </c>
      <c r="F12" s="7">
        <v>0</v>
      </c>
      <c r="G12" s="4">
        <v>0</v>
      </c>
      <c r="H12" s="4">
        <v>0</v>
      </c>
      <c r="I12" s="5" t="str">
        <f t="shared" si="0"/>
        <v/>
      </c>
      <c r="J12" s="5" t="str">
        <f t="shared" si="1"/>
        <v/>
      </c>
      <c r="K12" s="5" t="str">
        <f t="shared" si="2"/>
        <v/>
      </c>
      <c r="L12" s="5" t="str">
        <f t="shared" si="3"/>
        <v/>
      </c>
      <c r="M12" s="5" t="str">
        <f t="shared" si="4"/>
        <v/>
      </c>
      <c r="N12" s="5" t="str">
        <f t="shared" si="5"/>
        <v/>
      </c>
      <c r="O12" s="8" t="str">
        <f t="shared" si="6"/>
        <v/>
      </c>
      <c r="P12" s="9" t="str">
        <f t="shared" si="7"/>
        <v/>
      </c>
    </row>
    <row r="13" spans="1:16" ht="23" customHeight="1" x14ac:dyDescent="0.35">
      <c r="A13" s="3"/>
      <c r="B13" s="7">
        <v>0.05</v>
      </c>
      <c r="C13" s="4">
        <v>0</v>
      </c>
      <c r="D13" s="4">
        <v>0</v>
      </c>
      <c r="E13" s="4">
        <v>0</v>
      </c>
      <c r="F13" s="7">
        <v>0</v>
      </c>
      <c r="G13" s="4">
        <v>0</v>
      </c>
      <c r="H13" s="4">
        <v>0</v>
      </c>
      <c r="I13" s="5" t="str">
        <f t="shared" si="0"/>
        <v/>
      </c>
      <c r="J13" s="5" t="str">
        <f t="shared" si="1"/>
        <v/>
      </c>
      <c r="K13" s="5" t="str">
        <f t="shared" si="2"/>
        <v/>
      </c>
      <c r="L13" s="5" t="str">
        <f t="shared" si="3"/>
        <v/>
      </c>
      <c r="M13" s="5" t="str">
        <f t="shared" si="4"/>
        <v/>
      </c>
      <c r="N13" s="5" t="str">
        <f t="shared" si="5"/>
        <v/>
      </c>
      <c r="O13" s="8" t="str">
        <f t="shared" si="6"/>
        <v/>
      </c>
      <c r="P13" s="9" t="str">
        <f t="shared" si="7"/>
        <v/>
      </c>
    </row>
    <row r="14" spans="1:16" ht="23" customHeight="1" x14ac:dyDescent="0.35">
      <c r="A14" s="3"/>
      <c r="B14" s="7">
        <v>0.05</v>
      </c>
      <c r="C14" s="4">
        <v>0</v>
      </c>
      <c r="D14" s="4">
        <v>0</v>
      </c>
      <c r="E14" s="4">
        <v>0</v>
      </c>
      <c r="F14" s="7">
        <v>0</v>
      </c>
      <c r="G14" s="4">
        <v>0</v>
      </c>
      <c r="H14" s="4">
        <v>0</v>
      </c>
      <c r="I14" s="5" t="str">
        <f t="shared" si="0"/>
        <v/>
      </c>
      <c r="J14" s="5" t="str">
        <f t="shared" si="1"/>
        <v/>
      </c>
      <c r="K14" s="5" t="str">
        <f t="shared" si="2"/>
        <v/>
      </c>
      <c r="L14" s="5" t="str">
        <f t="shared" si="3"/>
        <v/>
      </c>
      <c r="M14" s="5" t="str">
        <f t="shared" si="4"/>
        <v/>
      </c>
      <c r="N14" s="5" t="str">
        <f t="shared" si="5"/>
        <v/>
      </c>
      <c r="O14" s="8" t="str">
        <f t="shared" si="6"/>
        <v/>
      </c>
      <c r="P14" s="9" t="str">
        <f t="shared" si="7"/>
        <v/>
      </c>
    </row>
    <row r="15" spans="1:16" ht="23" customHeight="1" x14ac:dyDescent="0.35">
      <c r="A15" s="3"/>
      <c r="B15" s="7">
        <v>0.05</v>
      </c>
      <c r="C15" s="4">
        <v>0</v>
      </c>
      <c r="D15" s="4">
        <v>0</v>
      </c>
      <c r="E15" s="4">
        <v>0</v>
      </c>
      <c r="F15" s="7">
        <v>0</v>
      </c>
      <c r="G15" s="4">
        <v>0</v>
      </c>
      <c r="H15" s="4">
        <v>0</v>
      </c>
      <c r="I15" s="5" t="str">
        <f t="shared" si="0"/>
        <v/>
      </c>
      <c r="J15" s="5" t="str">
        <f t="shared" si="1"/>
        <v/>
      </c>
      <c r="K15" s="5" t="str">
        <f t="shared" si="2"/>
        <v/>
      </c>
      <c r="L15" s="5" t="str">
        <f t="shared" si="3"/>
        <v/>
      </c>
      <c r="M15" s="5" t="str">
        <f t="shared" si="4"/>
        <v/>
      </c>
      <c r="N15" s="5" t="str">
        <f t="shared" si="5"/>
        <v/>
      </c>
      <c r="O15" s="8" t="str">
        <f t="shared" si="6"/>
        <v/>
      </c>
      <c r="P15" s="9" t="str">
        <f t="shared" si="7"/>
        <v/>
      </c>
    </row>
    <row r="16" spans="1:16" ht="23" customHeight="1" x14ac:dyDescent="0.35">
      <c r="A16" s="3"/>
      <c r="B16" s="7">
        <v>0.05</v>
      </c>
      <c r="C16" s="4">
        <v>0</v>
      </c>
      <c r="D16" s="4">
        <v>0</v>
      </c>
      <c r="E16" s="4">
        <v>0</v>
      </c>
      <c r="F16" s="7">
        <v>0</v>
      </c>
      <c r="G16" s="4">
        <v>0</v>
      </c>
      <c r="H16" s="4">
        <v>0</v>
      </c>
      <c r="I16" s="5" t="str">
        <f t="shared" si="0"/>
        <v/>
      </c>
      <c r="J16" s="5" t="str">
        <f t="shared" si="1"/>
        <v/>
      </c>
      <c r="K16" s="5" t="str">
        <f t="shared" si="2"/>
        <v/>
      </c>
      <c r="L16" s="5" t="str">
        <f t="shared" si="3"/>
        <v/>
      </c>
      <c r="M16" s="5" t="str">
        <f t="shared" si="4"/>
        <v/>
      </c>
      <c r="N16" s="5" t="str">
        <f t="shared" si="5"/>
        <v/>
      </c>
      <c r="O16" s="8" t="str">
        <f t="shared" si="6"/>
        <v/>
      </c>
      <c r="P16" s="9" t="str">
        <f t="shared" si="7"/>
        <v/>
      </c>
    </row>
    <row r="17" spans="1:16" ht="23" customHeight="1" x14ac:dyDescent="0.35">
      <c r="A17" s="3"/>
      <c r="B17" s="7">
        <v>0.05</v>
      </c>
      <c r="C17" s="4">
        <v>0</v>
      </c>
      <c r="D17" s="4">
        <v>0</v>
      </c>
      <c r="E17" s="4">
        <v>0</v>
      </c>
      <c r="F17" s="7">
        <v>0</v>
      </c>
      <c r="G17" s="4">
        <v>0</v>
      </c>
      <c r="H17" s="4">
        <v>0</v>
      </c>
      <c r="I17" s="5" t="str">
        <f t="shared" si="0"/>
        <v/>
      </c>
      <c r="J17" s="5" t="str">
        <f t="shared" si="1"/>
        <v/>
      </c>
      <c r="K17" s="5" t="str">
        <f t="shared" si="2"/>
        <v/>
      </c>
      <c r="L17" s="5" t="str">
        <f t="shared" si="3"/>
        <v/>
      </c>
      <c r="M17" s="5" t="str">
        <f t="shared" si="4"/>
        <v/>
      </c>
      <c r="N17" s="5" t="str">
        <f t="shared" si="5"/>
        <v/>
      </c>
      <c r="O17" s="8" t="str">
        <f t="shared" si="6"/>
        <v/>
      </c>
      <c r="P17" s="9" t="str">
        <f t="shared" si="7"/>
        <v/>
      </c>
    </row>
    <row r="18" spans="1:16" ht="23" customHeight="1" x14ac:dyDescent="0.35">
      <c r="A18" s="3"/>
      <c r="B18" s="7">
        <v>0.05</v>
      </c>
      <c r="C18" s="4">
        <v>0</v>
      </c>
      <c r="D18" s="4">
        <v>0</v>
      </c>
      <c r="E18" s="4">
        <v>0</v>
      </c>
      <c r="F18" s="7">
        <v>0</v>
      </c>
      <c r="G18" s="4">
        <v>0</v>
      </c>
      <c r="H18" s="4">
        <v>0</v>
      </c>
      <c r="I18" s="5" t="str">
        <f t="shared" si="0"/>
        <v/>
      </c>
      <c r="J18" s="5" t="str">
        <f t="shared" si="1"/>
        <v/>
      </c>
      <c r="K18" s="5" t="str">
        <f t="shared" si="2"/>
        <v/>
      </c>
      <c r="L18" s="5" t="str">
        <f t="shared" si="3"/>
        <v/>
      </c>
      <c r="M18" s="5" t="str">
        <f t="shared" si="4"/>
        <v/>
      </c>
      <c r="N18" s="5" t="str">
        <f t="shared" si="5"/>
        <v/>
      </c>
      <c r="O18" s="8" t="str">
        <f t="shared" si="6"/>
        <v/>
      </c>
      <c r="P18" s="9" t="str">
        <f t="shared" si="7"/>
        <v/>
      </c>
    </row>
    <row r="19" spans="1:16" ht="23" customHeight="1" x14ac:dyDescent="0.35">
      <c r="A19" s="3"/>
      <c r="B19" s="7">
        <v>0.05</v>
      </c>
      <c r="C19" s="4">
        <v>0</v>
      </c>
      <c r="D19" s="4">
        <v>0</v>
      </c>
      <c r="E19" s="4">
        <v>0</v>
      </c>
      <c r="F19" s="7">
        <v>0</v>
      </c>
      <c r="G19" s="4">
        <v>0</v>
      </c>
      <c r="H19" s="4">
        <v>0</v>
      </c>
      <c r="I19" s="5" t="str">
        <f t="shared" si="0"/>
        <v/>
      </c>
      <c r="J19" s="5" t="str">
        <f t="shared" si="1"/>
        <v/>
      </c>
      <c r="K19" s="5" t="str">
        <f t="shared" si="2"/>
        <v/>
      </c>
      <c r="L19" s="5" t="str">
        <f t="shared" si="3"/>
        <v/>
      </c>
      <c r="M19" s="5" t="str">
        <f t="shared" si="4"/>
        <v/>
      </c>
      <c r="N19" s="5" t="str">
        <f t="shared" si="5"/>
        <v/>
      </c>
      <c r="O19" s="8" t="str">
        <f t="shared" si="6"/>
        <v/>
      </c>
      <c r="P19" s="9" t="str">
        <f t="shared" si="7"/>
        <v/>
      </c>
    </row>
    <row r="20" spans="1:16" ht="23" customHeight="1" x14ac:dyDescent="0.35">
      <c r="A20" s="3"/>
      <c r="B20" s="7">
        <v>0.05</v>
      </c>
      <c r="C20" s="4">
        <v>0</v>
      </c>
      <c r="D20" s="4">
        <v>0</v>
      </c>
      <c r="E20" s="4">
        <v>0</v>
      </c>
      <c r="F20" s="7">
        <v>0</v>
      </c>
      <c r="G20" s="4">
        <v>0</v>
      </c>
      <c r="H20" s="4">
        <v>0</v>
      </c>
      <c r="I20" s="5" t="str">
        <f t="shared" si="0"/>
        <v/>
      </c>
      <c r="J20" s="5" t="str">
        <f t="shared" si="1"/>
        <v/>
      </c>
      <c r="K20" s="5" t="str">
        <f t="shared" si="2"/>
        <v/>
      </c>
      <c r="L20" s="5" t="str">
        <f t="shared" si="3"/>
        <v/>
      </c>
      <c r="M20" s="5" t="str">
        <f t="shared" si="4"/>
        <v/>
      </c>
      <c r="N20" s="5" t="str">
        <f t="shared" si="5"/>
        <v/>
      </c>
      <c r="O20" s="8" t="str">
        <f t="shared" si="6"/>
        <v/>
      </c>
      <c r="P20" s="9" t="str">
        <f t="shared" si="7"/>
        <v/>
      </c>
    </row>
    <row r="21" spans="1:16" ht="23" customHeight="1" x14ac:dyDescent="0.35">
      <c r="A21" s="3"/>
      <c r="B21" s="7">
        <v>0.05</v>
      </c>
      <c r="C21" s="4">
        <v>0</v>
      </c>
      <c r="D21" s="4">
        <v>0</v>
      </c>
      <c r="E21" s="4">
        <v>0</v>
      </c>
      <c r="F21" s="7">
        <v>0</v>
      </c>
      <c r="G21" s="4">
        <v>0</v>
      </c>
      <c r="H21" s="4">
        <v>0</v>
      </c>
      <c r="I21" s="5" t="str">
        <f t="shared" si="0"/>
        <v/>
      </c>
      <c r="J21" s="5" t="str">
        <f t="shared" si="1"/>
        <v/>
      </c>
      <c r="K21" s="5" t="str">
        <f t="shared" si="2"/>
        <v/>
      </c>
      <c r="L21" s="5" t="str">
        <f t="shared" si="3"/>
        <v/>
      </c>
      <c r="M21" s="5" t="str">
        <f t="shared" si="4"/>
        <v/>
      </c>
      <c r="N21" s="5" t="str">
        <f t="shared" si="5"/>
        <v/>
      </c>
      <c r="O21" s="8" t="str">
        <f t="shared" si="6"/>
        <v/>
      </c>
      <c r="P21" s="9" t="str">
        <f t="shared" si="7"/>
        <v/>
      </c>
    </row>
    <row r="22" spans="1:16" ht="23" customHeight="1" x14ac:dyDescent="0.35">
      <c r="A22" s="3"/>
      <c r="B22" s="7">
        <v>0.05</v>
      </c>
      <c r="C22" s="4">
        <v>0</v>
      </c>
      <c r="D22" s="4">
        <v>0</v>
      </c>
      <c r="E22" s="4">
        <v>0</v>
      </c>
      <c r="F22" s="7">
        <v>0</v>
      </c>
      <c r="G22" s="4">
        <v>0</v>
      </c>
      <c r="H22" s="4">
        <v>0</v>
      </c>
      <c r="I22" s="5" t="str">
        <f t="shared" si="0"/>
        <v/>
      </c>
      <c r="J22" s="5" t="str">
        <f t="shared" si="1"/>
        <v/>
      </c>
      <c r="K22" s="5" t="str">
        <f t="shared" si="2"/>
        <v/>
      </c>
      <c r="L22" s="5" t="str">
        <f t="shared" si="3"/>
        <v/>
      </c>
      <c r="M22" s="5" t="str">
        <f t="shared" si="4"/>
        <v/>
      </c>
      <c r="N22" s="5" t="str">
        <f t="shared" si="5"/>
        <v/>
      </c>
      <c r="O22" s="8" t="str">
        <f t="shared" si="6"/>
        <v/>
      </c>
      <c r="P22" s="9" t="str">
        <f t="shared" si="7"/>
        <v/>
      </c>
    </row>
    <row r="23" spans="1:16" ht="23" customHeight="1" x14ac:dyDescent="0.35">
      <c r="A23" s="3"/>
      <c r="B23" s="7">
        <v>0.05</v>
      </c>
      <c r="C23" s="4">
        <v>0</v>
      </c>
      <c r="D23" s="4">
        <v>0</v>
      </c>
      <c r="E23" s="4">
        <v>0</v>
      </c>
      <c r="F23" s="7">
        <v>0</v>
      </c>
      <c r="G23" s="4">
        <v>0</v>
      </c>
      <c r="H23" s="4">
        <v>0</v>
      </c>
      <c r="I23" s="5" t="str">
        <f t="shared" si="0"/>
        <v/>
      </c>
      <c r="J23" s="5" t="str">
        <f t="shared" si="1"/>
        <v/>
      </c>
      <c r="K23" s="5" t="str">
        <f t="shared" si="2"/>
        <v/>
      </c>
      <c r="L23" s="5" t="str">
        <f t="shared" si="3"/>
        <v/>
      </c>
      <c r="M23" s="5" t="str">
        <f t="shared" si="4"/>
        <v/>
      </c>
      <c r="N23" s="5" t="str">
        <f t="shared" si="5"/>
        <v/>
      </c>
      <c r="O23" s="8" t="str">
        <f t="shared" si="6"/>
        <v/>
      </c>
      <c r="P23" s="9" t="str">
        <f t="shared" si="7"/>
        <v/>
      </c>
    </row>
    <row r="24" spans="1:16" ht="23" customHeight="1" x14ac:dyDescent="0.35">
      <c r="A24" s="3"/>
      <c r="B24" s="7">
        <v>0.05</v>
      </c>
      <c r="C24" s="4">
        <v>0</v>
      </c>
      <c r="D24" s="4">
        <v>0</v>
      </c>
      <c r="E24" s="4">
        <v>0</v>
      </c>
      <c r="F24" s="7">
        <v>0</v>
      </c>
      <c r="G24" s="4">
        <v>0</v>
      </c>
      <c r="H24" s="4">
        <v>0</v>
      </c>
      <c r="I24" s="5" t="str">
        <f t="shared" si="0"/>
        <v/>
      </c>
      <c r="J24" s="5" t="str">
        <f t="shared" si="1"/>
        <v/>
      </c>
      <c r="K24" s="5" t="str">
        <f t="shared" si="2"/>
        <v/>
      </c>
      <c r="L24" s="5" t="str">
        <f t="shared" si="3"/>
        <v/>
      </c>
      <c r="M24" s="5" t="str">
        <f t="shared" si="4"/>
        <v/>
      </c>
      <c r="N24" s="5" t="str">
        <f t="shared" si="5"/>
        <v/>
      </c>
      <c r="O24" s="8" t="str">
        <f t="shared" si="6"/>
        <v/>
      </c>
      <c r="P24" s="9" t="str">
        <f t="shared" si="7"/>
        <v/>
      </c>
    </row>
    <row r="26" spans="1:16" ht="23" customHeight="1" x14ac:dyDescent="0.35">
      <c r="M26" s="1" t="s">
        <v>62</v>
      </c>
      <c r="N26" s="6">
        <f>SUM(N5:N24)</f>
        <v>0</v>
      </c>
    </row>
    <row r="28" spans="1:16" ht="23" customHeight="1" x14ac:dyDescent="0.35">
      <c r="A28" s="13" t="s">
        <v>63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23" customHeight="1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</sheetData>
  <autoFilter ref="A4:P24" xr:uid="{00000000-0009-0000-0000-000003000000}"/>
  <mergeCells count="3">
    <mergeCell ref="A1:P1"/>
    <mergeCell ref="A2:P2"/>
    <mergeCell ref="A28:P29"/>
  </mergeCells>
  <conditionalFormatting sqref="N5:O24">
    <cfRule type="cellIs" dxfId="1" priority="1" operator="lessThan">
      <formula>0</formula>
    </cfRule>
  </conditionalFormatting>
  <dataValidations count="3">
    <dataValidation type="decimal" allowBlank="1" showInputMessage="1" showErrorMessage="1" error="Enter a percentage within the permitted range." sqref="B5:B24" xr:uid="{00000000-0002-0000-0300-000000000000}">
      <formula1>0</formula1>
      <formula2>1</formula2>
    </dataValidation>
    <dataValidation type="decimal" allowBlank="1" showInputMessage="1" showErrorMessage="1" error="Enter a percentage within the permitted range." sqref="F5:F24" xr:uid="{00000000-0002-0000-0300-000001000000}">
      <formula1>-1</formula1>
      <formula2>10</formula2>
    </dataValidation>
    <dataValidation type="decimal" operator="greaterThanOrEqual" allowBlank="1" showInputMessage="1" showErrorMessage="1" errorTitle="Check input" error="Use a number of zero or more." promptTitle="AED / quantity" prompt="Enter a non-negative number." sqref="C5:E24 G5:H24" xr:uid="{00000000-0002-0000-0300-000028000000}">
      <formula1>0</formula1>
    </dataValidation>
  </dataValidations>
  <pageMargins left="0.3" right="0.3" top="0.5" bottom="0.5" header="0.3" footer="0.3"/>
  <pageSetup paperSize="8" scale="70" fitToHeight="0" orientation="landscape" r:id="rId1"/>
  <headerFooter>
    <oddFooter>&amp;LGGB Consulting | UAE edition 1.0&amp;RPage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67565"/>
    <pageSetUpPr fitToPage="1"/>
  </sheetPr>
  <dimension ref="A1:P2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23" customHeight="1" x14ac:dyDescent="0.35"/>
  <cols>
    <col min="1" max="1" width="27.7265625" customWidth="1"/>
    <col min="2" max="14" width="16.7265625" customWidth="1"/>
    <col min="15" max="16" width="23.7265625" customWidth="1"/>
  </cols>
  <sheetData>
    <row r="1" spans="1:16" ht="36" customHeight="1" x14ac:dyDescent="0.6">
      <c r="A1" s="11" t="s">
        <v>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0" customHeight="1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4" spans="1:16" ht="76" customHeight="1" x14ac:dyDescent="0.35">
      <c r="A4" s="1" t="s">
        <v>46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  <c r="J4" s="1" t="s">
        <v>55</v>
      </c>
      <c r="K4" s="1" t="s">
        <v>56</v>
      </c>
      <c r="L4" s="1" t="s">
        <v>57</v>
      </c>
      <c r="M4" s="1" t="s">
        <v>58</v>
      </c>
      <c r="N4" s="1" t="s">
        <v>59</v>
      </c>
      <c r="O4" s="1" t="s">
        <v>60</v>
      </c>
      <c r="P4" s="1" t="s">
        <v>61</v>
      </c>
    </row>
    <row r="5" spans="1:16" ht="23" customHeight="1" x14ac:dyDescent="0.35">
      <c r="A5" s="3" t="s">
        <v>65</v>
      </c>
      <c r="B5" s="7">
        <v>0.05</v>
      </c>
      <c r="C5" s="4">
        <v>42</v>
      </c>
      <c r="D5" s="4">
        <v>46.2</v>
      </c>
      <c r="E5" s="4">
        <v>100</v>
      </c>
      <c r="F5" s="7">
        <v>-0.1</v>
      </c>
      <c r="G5" s="4">
        <v>14</v>
      </c>
      <c r="H5" s="4">
        <v>15</v>
      </c>
      <c r="I5" s="5">
        <f t="shared" ref="I5:I24" si="0">IF(A5="","",C5/(1+B5))</f>
        <v>40</v>
      </c>
      <c r="J5" s="5">
        <f t="shared" ref="J5:J24" si="1">IF(A5="","",D5/(1+B5))</f>
        <v>44</v>
      </c>
      <c r="K5" s="5">
        <f t="shared" ref="K5:K24" si="2">IF(A5="","",I5-G5)</f>
        <v>26</v>
      </c>
      <c r="L5" s="5">
        <f t="shared" ref="L5:L24" si="3">IF(A5="","",J5-H5)</f>
        <v>29</v>
      </c>
      <c r="M5" s="5">
        <f t="shared" ref="M5:M24" si="4">IF(A5="","",E5*(1+F5))</f>
        <v>90</v>
      </c>
      <c r="N5" s="5">
        <f t="shared" ref="N5:N24" si="5">IF(A5="","",L5*M5-K5*E5)</f>
        <v>10</v>
      </c>
      <c r="O5" s="8">
        <f t="shared" ref="O5:O24" si="6">IF(A5="","",IF(AND(K5&gt;0,L5&gt;0),1-K5/L5,"N/A"))</f>
        <v>0.10344827586206895</v>
      </c>
      <c r="P5" s="9" t="str">
        <f t="shared" ref="P5:P24" si="7">IF(A5="","",IF(OR(C5&lt;=0,D5&lt;=0,E5&lt;=0),"ENTER PRICE / UNITS",IF(OR(K5&lt;=0,L5&lt;=0),"NON-POSITIVE CONTRIBUTION","OK")))</f>
        <v>OK</v>
      </c>
    </row>
    <row r="6" spans="1:16" ht="23" customHeight="1" x14ac:dyDescent="0.35">
      <c r="A6" s="3"/>
      <c r="B6" s="7">
        <v>0.05</v>
      </c>
      <c r="C6" s="4">
        <v>0</v>
      </c>
      <c r="D6" s="4">
        <v>0</v>
      </c>
      <c r="E6" s="4">
        <v>0</v>
      </c>
      <c r="F6" s="7">
        <v>0</v>
      </c>
      <c r="G6" s="4">
        <v>0</v>
      </c>
      <c r="H6" s="4">
        <v>0</v>
      </c>
      <c r="I6" s="5" t="str">
        <f t="shared" si="0"/>
        <v/>
      </c>
      <c r="J6" s="5" t="str">
        <f t="shared" si="1"/>
        <v/>
      </c>
      <c r="K6" s="5" t="str">
        <f t="shared" si="2"/>
        <v/>
      </c>
      <c r="L6" s="5" t="str">
        <f t="shared" si="3"/>
        <v/>
      </c>
      <c r="M6" s="5" t="str">
        <f t="shared" si="4"/>
        <v/>
      </c>
      <c r="N6" s="5" t="str">
        <f t="shared" si="5"/>
        <v/>
      </c>
      <c r="O6" s="8" t="str">
        <f t="shared" si="6"/>
        <v/>
      </c>
      <c r="P6" s="9" t="str">
        <f t="shared" si="7"/>
        <v/>
      </c>
    </row>
    <row r="7" spans="1:16" ht="23" customHeight="1" x14ac:dyDescent="0.35">
      <c r="A7" s="3"/>
      <c r="B7" s="7">
        <v>0.05</v>
      </c>
      <c r="C7" s="4">
        <v>0</v>
      </c>
      <c r="D7" s="4">
        <v>0</v>
      </c>
      <c r="E7" s="4">
        <v>0</v>
      </c>
      <c r="F7" s="7">
        <v>0</v>
      </c>
      <c r="G7" s="4">
        <v>0</v>
      </c>
      <c r="H7" s="4">
        <v>0</v>
      </c>
      <c r="I7" s="5" t="str">
        <f t="shared" si="0"/>
        <v/>
      </c>
      <c r="J7" s="5" t="str">
        <f t="shared" si="1"/>
        <v/>
      </c>
      <c r="K7" s="5" t="str">
        <f t="shared" si="2"/>
        <v/>
      </c>
      <c r="L7" s="5" t="str">
        <f t="shared" si="3"/>
        <v/>
      </c>
      <c r="M7" s="5" t="str">
        <f t="shared" si="4"/>
        <v/>
      </c>
      <c r="N7" s="5" t="str">
        <f t="shared" si="5"/>
        <v/>
      </c>
      <c r="O7" s="8" t="str">
        <f t="shared" si="6"/>
        <v/>
      </c>
      <c r="P7" s="9" t="str">
        <f t="shared" si="7"/>
        <v/>
      </c>
    </row>
    <row r="8" spans="1:16" ht="23" customHeight="1" x14ac:dyDescent="0.35">
      <c r="A8" s="3"/>
      <c r="B8" s="7">
        <v>0.05</v>
      </c>
      <c r="C8" s="4">
        <v>0</v>
      </c>
      <c r="D8" s="4">
        <v>0</v>
      </c>
      <c r="E8" s="4">
        <v>0</v>
      </c>
      <c r="F8" s="7">
        <v>0</v>
      </c>
      <c r="G8" s="4">
        <v>0</v>
      </c>
      <c r="H8" s="4">
        <v>0</v>
      </c>
      <c r="I8" s="5" t="str">
        <f t="shared" si="0"/>
        <v/>
      </c>
      <c r="J8" s="5" t="str">
        <f t="shared" si="1"/>
        <v/>
      </c>
      <c r="K8" s="5" t="str">
        <f t="shared" si="2"/>
        <v/>
      </c>
      <c r="L8" s="5" t="str">
        <f t="shared" si="3"/>
        <v/>
      </c>
      <c r="M8" s="5" t="str">
        <f t="shared" si="4"/>
        <v/>
      </c>
      <c r="N8" s="5" t="str">
        <f t="shared" si="5"/>
        <v/>
      </c>
      <c r="O8" s="8" t="str">
        <f t="shared" si="6"/>
        <v/>
      </c>
      <c r="P8" s="9" t="str">
        <f t="shared" si="7"/>
        <v/>
      </c>
    </row>
    <row r="9" spans="1:16" ht="23" customHeight="1" x14ac:dyDescent="0.35">
      <c r="A9" s="3"/>
      <c r="B9" s="7">
        <v>0.05</v>
      </c>
      <c r="C9" s="4">
        <v>0</v>
      </c>
      <c r="D9" s="4">
        <v>0</v>
      </c>
      <c r="E9" s="4">
        <v>0</v>
      </c>
      <c r="F9" s="7">
        <v>0</v>
      </c>
      <c r="G9" s="4">
        <v>0</v>
      </c>
      <c r="H9" s="4">
        <v>0</v>
      </c>
      <c r="I9" s="5" t="str">
        <f t="shared" si="0"/>
        <v/>
      </c>
      <c r="J9" s="5" t="str">
        <f t="shared" si="1"/>
        <v/>
      </c>
      <c r="K9" s="5" t="str">
        <f t="shared" si="2"/>
        <v/>
      </c>
      <c r="L9" s="5" t="str">
        <f t="shared" si="3"/>
        <v/>
      </c>
      <c r="M9" s="5" t="str">
        <f t="shared" si="4"/>
        <v/>
      </c>
      <c r="N9" s="5" t="str">
        <f t="shared" si="5"/>
        <v/>
      </c>
      <c r="O9" s="8" t="str">
        <f t="shared" si="6"/>
        <v/>
      </c>
      <c r="P9" s="9" t="str">
        <f t="shared" si="7"/>
        <v/>
      </c>
    </row>
    <row r="10" spans="1:16" ht="23" customHeight="1" x14ac:dyDescent="0.35">
      <c r="A10" s="3"/>
      <c r="B10" s="7">
        <v>0.05</v>
      </c>
      <c r="C10" s="4">
        <v>0</v>
      </c>
      <c r="D10" s="4">
        <v>0</v>
      </c>
      <c r="E10" s="4">
        <v>0</v>
      </c>
      <c r="F10" s="7">
        <v>0</v>
      </c>
      <c r="G10" s="4">
        <v>0</v>
      </c>
      <c r="H10" s="4">
        <v>0</v>
      </c>
      <c r="I10" s="5" t="str">
        <f t="shared" si="0"/>
        <v/>
      </c>
      <c r="J10" s="5" t="str">
        <f t="shared" si="1"/>
        <v/>
      </c>
      <c r="K10" s="5" t="str">
        <f t="shared" si="2"/>
        <v/>
      </c>
      <c r="L10" s="5" t="str">
        <f t="shared" si="3"/>
        <v/>
      </c>
      <c r="M10" s="5" t="str">
        <f t="shared" si="4"/>
        <v/>
      </c>
      <c r="N10" s="5" t="str">
        <f t="shared" si="5"/>
        <v/>
      </c>
      <c r="O10" s="8" t="str">
        <f t="shared" si="6"/>
        <v/>
      </c>
      <c r="P10" s="9" t="str">
        <f t="shared" si="7"/>
        <v/>
      </c>
    </row>
    <row r="11" spans="1:16" ht="23" customHeight="1" x14ac:dyDescent="0.35">
      <c r="A11" s="3"/>
      <c r="B11" s="7">
        <v>0.05</v>
      </c>
      <c r="C11" s="4">
        <v>0</v>
      </c>
      <c r="D11" s="4">
        <v>0</v>
      </c>
      <c r="E11" s="4">
        <v>0</v>
      </c>
      <c r="F11" s="7">
        <v>0</v>
      </c>
      <c r="G11" s="4">
        <v>0</v>
      </c>
      <c r="H11" s="4">
        <v>0</v>
      </c>
      <c r="I11" s="5" t="str">
        <f t="shared" si="0"/>
        <v/>
      </c>
      <c r="J11" s="5" t="str">
        <f t="shared" si="1"/>
        <v/>
      </c>
      <c r="K11" s="5" t="str">
        <f t="shared" si="2"/>
        <v/>
      </c>
      <c r="L11" s="5" t="str">
        <f t="shared" si="3"/>
        <v/>
      </c>
      <c r="M11" s="5" t="str">
        <f t="shared" si="4"/>
        <v/>
      </c>
      <c r="N11" s="5" t="str">
        <f t="shared" si="5"/>
        <v/>
      </c>
      <c r="O11" s="8" t="str">
        <f t="shared" si="6"/>
        <v/>
      </c>
      <c r="P11" s="9" t="str">
        <f t="shared" si="7"/>
        <v/>
      </c>
    </row>
    <row r="12" spans="1:16" ht="23" customHeight="1" x14ac:dyDescent="0.35">
      <c r="A12" s="3"/>
      <c r="B12" s="7">
        <v>0.05</v>
      </c>
      <c r="C12" s="4">
        <v>0</v>
      </c>
      <c r="D12" s="4">
        <v>0</v>
      </c>
      <c r="E12" s="4">
        <v>0</v>
      </c>
      <c r="F12" s="7">
        <v>0</v>
      </c>
      <c r="G12" s="4">
        <v>0</v>
      </c>
      <c r="H12" s="4">
        <v>0</v>
      </c>
      <c r="I12" s="5" t="str">
        <f t="shared" si="0"/>
        <v/>
      </c>
      <c r="J12" s="5" t="str">
        <f t="shared" si="1"/>
        <v/>
      </c>
      <c r="K12" s="5" t="str">
        <f t="shared" si="2"/>
        <v/>
      </c>
      <c r="L12" s="5" t="str">
        <f t="shared" si="3"/>
        <v/>
      </c>
      <c r="M12" s="5" t="str">
        <f t="shared" si="4"/>
        <v/>
      </c>
      <c r="N12" s="5" t="str">
        <f t="shared" si="5"/>
        <v/>
      </c>
      <c r="O12" s="8" t="str">
        <f t="shared" si="6"/>
        <v/>
      </c>
      <c r="P12" s="9" t="str">
        <f t="shared" si="7"/>
        <v/>
      </c>
    </row>
    <row r="13" spans="1:16" ht="23" customHeight="1" x14ac:dyDescent="0.35">
      <c r="A13" s="3"/>
      <c r="B13" s="7">
        <v>0.05</v>
      </c>
      <c r="C13" s="4">
        <v>0</v>
      </c>
      <c r="D13" s="4">
        <v>0</v>
      </c>
      <c r="E13" s="4">
        <v>0</v>
      </c>
      <c r="F13" s="7">
        <v>0</v>
      </c>
      <c r="G13" s="4">
        <v>0</v>
      </c>
      <c r="H13" s="4">
        <v>0</v>
      </c>
      <c r="I13" s="5" t="str">
        <f t="shared" si="0"/>
        <v/>
      </c>
      <c r="J13" s="5" t="str">
        <f t="shared" si="1"/>
        <v/>
      </c>
      <c r="K13" s="5" t="str">
        <f t="shared" si="2"/>
        <v/>
      </c>
      <c r="L13" s="5" t="str">
        <f t="shared" si="3"/>
        <v/>
      </c>
      <c r="M13" s="5" t="str">
        <f t="shared" si="4"/>
        <v/>
      </c>
      <c r="N13" s="5" t="str">
        <f t="shared" si="5"/>
        <v/>
      </c>
      <c r="O13" s="8" t="str">
        <f t="shared" si="6"/>
        <v/>
      </c>
      <c r="P13" s="9" t="str">
        <f t="shared" si="7"/>
        <v/>
      </c>
    </row>
    <row r="14" spans="1:16" ht="23" customHeight="1" x14ac:dyDescent="0.35">
      <c r="A14" s="3"/>
      <c r="B14" s="7">
        <v>0.05</v>
      </c>
      <c r="C14" s="4">
        <v>0</v>
      </c>
      <c r="D14" s="4">
        <v>0</v>
      </c>
      <c r="E14" s="4">
        <v>0</v>
      </c>
      <c r="F14" s="7">
        <v>0</v>
      </c>
      <c r="G14" s="4">
        <v>0</v>
      </c>
      <c r="H14" s="4">
        <v>0</v>
      </c>
      <c r="I14" s="5" t="str">
        <f t="shared" si="0"/>
        <v/>
      </c>
      <c r="J14" s="5" t="str">
        <f t="shared" si="1"/>
        <v/>
      </c>
      <c r="K14" s="5" t="str">
        <f t="shared" si="2"/>
        <v/>
      </c>
      <c r="L14" s="5" t="str">
        <f t="shared" si="3"/>
        <v/>
      </c>
      <c r="M14" s="5" t="str">
        <f t="shared" si="4"/>
        <v/>
      </c>
      <c r="N14" s="5" t="str">
        <f t="shared" si="5"/>
        <v/>
      </c>
      <c r="O14" s="8" t="str">
        <f t="shared" si="6"/>
        <v/>
      </c>
      <c r="P14" s="9" t="str">
        <f t="shared" si="7"/>
        <v/>
      </c>
    </row>
    <row r="15" spans="1:16" ht="23" customHeight="1" x14ac:dyDescent="0.35">
      <c r="A15" s="3"/>
      <c r="B15" s="7">
        <v>0.05</v>
      </c>
      <c r="C15" s="4">
        <v>0</v>
      </c>
      <c r="D15" s="4">
        <v>0</v>
      </c>
      <c r="E15" s="4">
        <v>0</v>
      </c>
      <c r="F15" s="7">
        <v>0</v>
      </c>
      <c r="G15" s="4">
        <v>0</v>
      </c>
      <c r="H15" s="4">
        <v>0</v>
      </c>
      <c r="I15" s="5" t="str">
        <f t="shared" si="0"/>
        <v/>
      </c>
      <c r="J15" s="5" t="str">
        <f t="shared" si="1"/>
        <v/>
      </c>
      <c r="K15" s="5" t="str">
        <f t="shared" si="2"/>
        <v/>
      </c>
      <c r="L15" s="5" t="str">
        <f t="shared" si="3"/>
        <v/>
      </c>
      <c r="M15" s="5" t="str">
        <f t="shared" si="4"/>
        <v/>
      </c>
      <c r="N15" s="5" t="str">
        <f t="shared" si="5"/>
        <v/>
      </c>
      <c r="O15" s="8" t="str">
        <f t="shared" si="6"/>
        <v/>
      </c>
      <c r="P15" s="9" t="str">
        <f t="shared" si="7"/>
        <v/>
      </c>
    </row>
    <row r="16" spans="1:16" ht="23" customHeight="1" x14ac:dyDescent="0.35">
      <c r="A16" s="3"/>
      <c r="B16" s="7">
        <v>0.05</v>
      </c>
      <c r="C16" s="4">
        <v>0</v>
      </c>
      <c r="D16" s="4">
        <v>0</v>
      </c>
      <c r="E16" s="4">
        <v>0</v>
      </c>
      <c r="F16" s="7">
        <v>0</v>
      </c>
      <c r="G16" s="4">
        <v>0</v>
      </c>
      <c r="H16" s="4">
        <v>0</v>
      </c>
      <c r="I16" s="5" t="str">
        <f t="shared" si="0"/>
        <v/>
      </c>
      <c r="J16" s="5" t="str">
        <f t="shared" si="1"/>
        <v/>
      </c>
      <c r="K16" s="5" t="str">
        <f t="shared" si="2"/>
        <v/>
      </c>
      <c r="L16" s="5" t="str">
        <f t="shared" si="3"/>
        <v/>
      </c>
      <c r="M16" s="5" t="str">
        <f t="shared" si="4"/>
        <v/>
      </c>
      <c r="N16" s="5" t="str">
        <f t="shared" si="5"/>
        <v/>
      </c>
      <c r="O16" s="8" t="str">
        <f t="shared" si="6"/>
        <v/>
      </c>
      <c r="P16" s="9" t="str">
        <f t="shared" si="7"/>
        <v/>
      </c>
    </row>
    <row r="17" spans="1:16" ht="23" customHeight="1" x14ac:dyDescent="0.35">
      <c r="A17" s="3"/>
      <c r="B17" s="7">
        <v>0.05</v>
      </c>
      <c r="C17" s="4">
        <v>0</v>
      </c>
      <c r="D17" s="4">
        <v>0</v>
      </c>
      <c r="E17" s="4">
        <v>0</v>
      </c>
      <c r="F17" s="7">
        <v>0</v>
      </c>
      <c r="G17" s="4">
        <v>0</v>
      </c>
      <c r="H17" s="4">
        <v>0</v>
      </c>
      <c r="I17" s="5" t="str">
        <f t="shared" si="0"/>
        <v/>
      </c>
      <c r="J17" s="5" t="str">
        <f t="shared" si="1"/>
        <v/>
      </c>
      <c r="K17" s="5" t="str">
        <f t="shared" si="2"/>
        <v/>
      </c>
      <c r="L17" s="5" t="str">
        <f t="shared" si="3"/>
        <v/>
      </c>
      <c r="M17" s="5" t="str">
        <f t="shared" si="4"/>
        <v/>
      </c>
      <c r="N17" s="5" t="str">
        <f t="shared" si="5"/>
        <v/>
      </c>
      <c r="O17" s="8" t="str">
        <f t="shared" si="6"/>
        <v/>
      </c>
      <c r="P17" s="9" t="str">
        <f t="shared" si="7"/>
        <v/>
      </c>
    </row>
    <row r="18" spans="1:16" ht="23" customHeight="1" x14ac:dyDescent="0.35">
      <c r="A18" s="3"/>
      <c r="B18" s="7">
        <v>0.05</v>
      </c>
      <c r="C18" s="4">
        <v>0</v>
      </c>
      <c r="D18" s="4">
        <v>0</v>
      </c>
      <c r="E18" s="4">
        <v>0</v>
      </c>
      <c r="F18" s="7">
        <v>0</v>
      </c>
      <c r="G18" s="4">
        <v>0</v>
      </c>
      <c r="H18" s="4">
        <v>0</v>
      </c>
      <c r="I18" s="5" t="str">
        <f t="shared" si="0"/>
        <v/>
      </c>
      <c r="J18" s="5" t="str">
        <f t="shared" si="1"/>
        <v/>
      </c>
      <c r="K18" s="5" t="str">
        <f t="shared" si="2"/>
        <v/>
      </c>
      <c r="L18" s="5" t="str">
        <f t="shared" si="3"/>
        <v/>
      </c>
      <c r="M18" s="5" t="str">
        <f t="shared" si="4"/>
        <v/>
      </c>
      <c r="N18" s="5" t="str">
        <f t="shared" si="5"/>
        <v/>
      </c>
      <c r="O18" s="8" t="str">
        <f t="shared" si="6"/>
        <v/>
      </c>
      <c r="P18" s="9" t="str">
        <f t="shared" si="7"/>
        <v/>
      </c>
    </row>
    <row r="19" spans="1:16" ht="23" customHeight="1" x14ac:dyDescent="0.35">
      <c r="A19" s="3"/>
      <c r="B19" s="7">
        <v>0.05</v>
      </c>
      <c r="C19" s="4">
        <v>0</v>
      </c>
      <c r="D19" s="4">
        <v>0</v>
      </c>
      <c r="E19" s="4">
        <v>0</v>
      </c>
      <c r="F19" s="7">
        <v>0</v>
      </c>
      <c r="G19" s="4">
        <v>0</v>
      </c>
      <c r="H19" s="4">
        <v>0</v>
      </c>
      <c r="I19" s="5" t="str">
        <f t="shared" si="0"/>
        <v/>
      </c>
      <c r="J19" s="5" t="str">
        <f t="shared" si="1"/>
        <v/>
      </c>
      <c r="K19" s="5" t="str">
        <f t="shared" si="2"/>
        <v/>
      </c>
      <c r="L19" s="5" t="str">
        <f t="shared" si="3"/>
        <v/>
      </c>
      <c r="M19" s="5" t="str">
        <f t="shared" si="4"/>
        <v/>
      </c>
      <c r="N19" s="5" t="str">
        <f t="shared" si="5"/>
        <v/>
      </c>
      <c r="O19" s="8" t="str">
        <f t="shared" si="6"/>
        <v/>
      </c>
      <c r="P19" s="9" t="str">
        <f t="shared" si="7"/>
        <v/>
      </c>
    </row>
    <row r="20" spans="1:16" ht="23" customHeight="1" x14ac:dyDescent="0.35">
      <c r="A20" s="3"/>
      <c r="B20" s="7">
        <v>0.05</v>
      </c>
      <c r="C20" s="4">
        <v>0</v>
      </c>
      <c r="D20" s="4">
        <v>0</v>
      </c>
      <c r="E20" s="4">
        <v>0</v>
      </c>
      <c r="F20" s="7">
        <v>0</v>
      </c>
      <c r="G20" s="4">
        <v>0</v>
      </c>
      <c r="H20" s="4">
        <v>0</v>
      </c>
      <c r="I20" s="5" t="str">
        <f t="shared" si="0"/>
        <v/>
      </c>
      <c r="J20" s="5" t="str">
        <f t="shared" si="1"/>
        <v/>
      </c>
      <c r="K20" s="5" t="str">
        <f t="shared" si="2"/>
        <v/>
      </c>
      <c r="L20" s="5" t="str">
        <f t="shared" si="3"/>
        <v/>
      </c>
      <c r="M20" s="5" t="str">
        <f t="shared" si="4"/>
        <v/>
      </c>
      <c r="N20" s="5" t="str">
        <f t="shared" si="5"/>
        <v/>
      </c>
      <c r="O20" s="8" t="str">
        <f t="shared" si="6"/>
        <v/>
      </c>
      <c r="P20" s="9" t="str">
        <f t="shared" si="7"/>
        <v/>
      </c>
    </row>
    <row r="21" spans="1:16" ht="23" customHeight="1" x14ac:dyDescent="0.35">
      <c r="A21" s="3"/>
      <c r="B21" s="7">
        <v>0.05</v>
      </c>
      <c r="C21" s="4">
        <v>0</v>
      </c>
      <c r="D21" s="4">
        <v>0</v>
      </c>
      <c r="E21" s="4">
        <v>0</v>
      </c>
      <c r="F21" s="7">
        <v>0</v>
      </c>
      <c r="G21" s="4">
        <v>0</v>
      </c>
      <c r="H21" s="4">
        <v>0</v>
      </c>
      <c r="I21" s="5" t="str">
        <f t="shared" si="0"/>
        <v/>
      </c>
      <c r="J21" s="5" t="str">
        <f t="shared" si="1"/>
        <v/>
      </c>
      <c r="K21" s="5" t="str">
        <f t="shared" si="2"/>
        <v/>
      </c>
      <c r="L21" s="5" t="str">
        <f t="shared" si="3"/>
        <v/>
      </c>
      <c r="M21" s="5" t="str">
        <f t="shared" si="4"/>
        <v/>
      </c>
      <c r="N21" s="5" t="str">
        <f t="shared" si="5"/>
        <v/>
      </c>
      <c r="O21" s="8" t="str">
        <f t="shared" si="6"/>
        <v/>
      </c>
      <c r="P21" s="9" t="str">
        <f t="shared" si="7"/>
        <v/>
      </c>
    </row>
    <row r="22" spans="1:16" ht="23" customHeight="1" x14ac:dyDescent="0.35">
      <c r="A22" s="3"/>
      <c r="B22" s="7">
        <v>0.05</v>
      </c>
      <c r="C22" s="4">
        <v>0</v>
      </c>
      <c r="D22" s="4">
        <v>0</v>
      </c>
      <c r="E22" s="4">
        <v>0</v>
      </c>
      <c r="F22" s="7">
        <v>0</v>
      </c>
      <c r="G22" s="4">
        <v>0</v>
      </c>
      <c r="H22" s="4">
        <v>0</v>
      </c>
      <c r="I22" s="5" t="str">
        <f t="shared" si="0"/>
        <v/>
      </c>
      <c r="J22" s="5" t="str">
        <f t="shared" si="1"/>
        <v/>
      </c>
      <c r="K22" s="5" t="str">
        <f t="shared" si="2"/>
        <v/>
      </c>
      <c r="L22" s="5" t="str">
        <f t="shared" si="3"/>
        <v/>
      </c>
      <c r="M22" s="5" t="str">
        <f t="shared" si="4"/>
        <v/>
      </c>
      <c r="N22" s="5" t="str">
        <f t="shared" si="5"/>
        <v/>
      </c>
      <c r="O22" s="8" t="str">
        <f t="shared" si="6"/>
        <v/>
      </c>
      <c r="P22" s="9" t="str">
        <f t="shared" si="7"/>
        <v/>
      </c>
    </row>
    <row r="23" spans="1:16" ht="23" customHeight="1" x14ac:dyDescent="0.35">
      <c r="A23" s="3"/>
      <c r="B23" s="7">
        <v>0.05</v>
      </c>
      <c r="C23" s="4">
        <v>0</v>
      </c>
      <c r="D23" s="4">
        <v>0</v>
      </c>
      <c r="E23" s="4">
        <v>0</v>
      </c>
      <c r="F23" s="7">
        <v>0</v>
      </c>
      <c r="G23" s="4">
        <v>0</v>
      </c>
      <c r="H23" s="4">
        <v>0</v>
      </c>
      <c r="I23" s="5" t="str">
        <f t="shared" si="0"/>
        <v/>
      </c>
      <c r="J23" s="5" t="str">
        <f t="shared" si="1"/>
        <v/>
      </c>
      <c r="K23" s="5" t="str">
        <f t="shared" si="2"/>
        <v/>
      </c>
      <c r="L23" s="5" t="str">
        <f t="shared" si="3"/>
        <v/>
      </c>
      <c r="M23" s="5" t="str">
        <f t="shared" si="4"/>
        <v/>
      </c>
      <c r="N23" s="5" t="str">
        <f t="shared" si="5"/>
        <v/>
      </c>
      <c r="O23" s="8" t="str">
        <f t="shared" si="6"/>
        <v/>
      </c>
      <c r="P23" s="9" t="str">
        <f t="shared" si="7"/>
        <v/>
      </c>
    </row>
    <row r="24" spans="1:16" ht="23" customHeight="1" x14ac:dyDescent="0.35">
      <c r="A24" s="3"/>
      <c r="B24" s="7">
        <v>0.05</v>
      </c>
      <c r="C24" s="4">
        <v>0</v>
      </c>
      <c r="D24" s="4">
        <v>0</v>
      </c>
      <c r="E24" s="4">
        <v>0</v>
      </c>
      <c r="F24" s="7">
        <v>0</v>
      </c>
      <c r="G24" s="4">
        <v>0</v>
      </c>
      <c r="H24" s="4">
        <v>0</v>
      </c>
      <c r="I24" s="5" t="str">
        <f t="shared" si="0"/>
        <v/>
      </c>
      <c r="J24" s="5" t="str">
        <f t="shared" si="1"/>
        <v/>
      </c>
      <c r="K24" s="5" t="str">
        <f t="shared" si="2"/>
        <v/>
      </c>
      <c r="L24" s="5" t="str">
        <f t="shared" si="3"/>
        <v/>
      </c>
      <c r="M24" s="5" t="str">
        <f t="shared" si="4"/>
        <v/>
      </c>
      <c r="N24" s="5" t="str">
        <f t="shared" si="5"/>
        <v/>
      </c>
      <c r="O24" s="8" t="str">
        <f t="shared" si="6"/>
        <v/>
      </c>
      <c r="P24" s="9" t="str">
        <f t="shared" si="7"/>
        <v/>
      </c>
    </row>
    <row r="26" spans="1:16" ht="23" customHeight="1" x14ac:dyDescent="0.35">
      <c r="M26" s="1" t="s">
        <v>62</v>
      </c>
      <c r="N26" s="6">
        <f>SUM(N5:N24)</f>
        <v>10</v>
      </c>
    </row>
    <row r="28" spans="1:16" ht="23" customHeight="1" x14ac:dyDescent="0.35">
      <c r="A28" s="13" t="s">
        <v>63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23" customHeight="1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</sheetData>
  <autoFilter ref="A4:P24" xr:uid="{00000000-0009-0000-0000-000004000000}"/>
  <mergeCells count="3">
    <mergeCell ref="A1:P1"/>
    <mergeCell ref="A2:P2"/>
    <mergeCell ref="A28:P29"/>
  </mergeCells>
  <conditionalFormatting sqref="N5:O24">
    <cfRule type="cellIs" dxfId="0" priority="1" operator="lessThan">
      <formula>0</formula>
    </cfRule>
  </conditionalFormatting>
  <dataValidations count="3">
    <dataValidation type="decimal" allowBlank="1" showInputMessage="1" showErrorMessage="1" error="Enter a percentage within the permitted range." sqref="B5:B24" xr:uid="{00000000-0002-0000-0400-000000000000}">
      <formula1>0</formula1>
      <formula2>1</formula2>
    </dataValidation>
    <dataValidation type="decimal" allowBlank="1" showInputMessage="1" showErrorMessage="1" error="Enter a percentage within the permitted range." sqref="F5:F24" xr:uid="{00000000-0002-0000-0400-000001000000}">
      <formula1>-1</formula1>
      <formula2>10</formula2>
    </dataValidation>
    <dataValidation type="decimal" operator="greaterThanOrEqual" allowBlank="1" showInputMessage="1" showErrorMessage="1" errorTitle="Check input" error="Use a number of zero or more." promptTitle="AED / quantity" prompt="Enter a non-negative number." sqref="C5:E24 G5:H24" xr:uid="{00000000-0002-0000-0400-000028000000}">
      <formula1>0</formula1>
    </dataValidation>
  </dataValidations>
  <pageMargins left="0.3" right="0.3" top="0.5" bottom="0.5" header="0.3" footer="0.3"/>
  <pageSetup paperSize="8" scale="70" fitToHeight="0" orientation="landscape" r:id="rId1"/>
  <headerFooter>
    <oddFooter>&amp;LGGB Consulting | UAE edition 1.0&amp;RPage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Start here</vt:lpstr>
      <vt:lpstr>Employment cost</vt:lpstr>
      <vt:lpstr>Prime cost</vt:lpstr>
      <vt:lpstr>Menu scenarios</vt:lpstr>
      <vt:lpstr>Example menu</vt:lpstr>
      <vt:lpstr>'Employment cost'!Print_Area</vt:lpstr>
      <vt:lpstr>'Example menu'!Print_Area</vt:lpstr>
      <vt:lpstr>'Menu scenarios'!Print_Area</vt:lpstr>
      <vt:lpstr>'Prime cost'!Print_Area</vt:lpstr>
      <vt:lpstr>'Start here'!Print_Area</vt:lpstr>
      <vt:lpstr>'Employment cost'!Print_Titles</vt:lpstr>
      <vt:lpstr>'Example menu'!Print_Titles</vt:lpstr>
      <vt:lpstr>'Menu scenarios'!Print_Titles</vt:lpstr>
      <vt:lpstr>'Prime cost'!Print_Titles</vt:lpstr>
      <vt:lpstr>'Start here'!Print_Titles</vt:lpstr>
    </vt:vector>
  </TitlesOfParts>
  <Company>GGB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GGB UAE Menu Price Increase Calculator.xlsx</dc:title>
  <dc:creator>GGB Consulting</dc:creator>
  <cp:lastModifiedBy>dayaparan ponnambalam</cp:lastModifiedBy>
  <dcterms:created xsi:type="dcterms:W3CDTF">2026-09-27T20:34:32Z</dcterms:created>
  <dcterms:modified xsi:type="dcterms:W3CDTF">2026-09-27T20:35:58Z</dcterms:modified>
</cp:coreProperties>
</file>